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mke\Desktop\"/>
    </mc:Choice>
  </mc:AlternateContent>
  <xr:revisionPtr revIDLastSave="0" documentId="8_{2E79521F-4234-447C-982C-B0AF28141309}" xr6:coauthVersionLast="36" xr6:coauthVersionMax="36" xr10:uidLastSave="{00000000-0000-0000-0000-000000000000}"/>
  <bookViews>
    <workbookView xWindow="0" yWindow="0" windowWidth="28800" windowHeight="11805" xr2:uid="{00000000-000D-0000-FFFF-FFFF00000000}"/>
  </bookViews>
  <sheets>
    <sheet name="Honorar- und Teilnehmendekosten" sheetId="1" r:id="rId1"/>
    <sheet name="Personalausgaben" sheetId="2" r:id="rId2"/>
    <sheet name="Verwendungsnachweis" sheetId="3" r:id="rId3"/>
    <sheet name="Back" sheetId="4" state="hidden" r:id="rId4"/>
  </sheets>
  <definedNames>
    <definedName name="_xlnm.Print_Area" localSheetId="0">'Honorar- und Teilnehmendekosten'!$A$1:$K$59</definedName>
    <definedName name="_xlnm.Print_Area" localSheetId="2">Verwendungsnachweis!$A$1:$H$41</definedName>
    <definedName name="Gehobenen_Dienst">Back!$B$10:$C$10</definedName>
    <definedName name="Höheren_Dienst">Back!$B$11:$C$11</definedName>
    <definedName name="Mittleren_Dienst">Back!$B$9:$C$9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3" i="1" l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32" i="1"/>
  <c r="K7" i="1"/>
  <c r="H56" i="2"/>
  <c r="K56" i="2" s="1"/>
  <c r="H55" i="2"/>
  <c r="K55" i="2" s="1"/>
  <c r="H54" i="2"/>
  <c r="K54" i="2" s="1"/>
  <c r="H53" i="2"/>
  <c r="K53" i="2" s="1"/>
  <c r="H52" i="2"/>
  <c r="K52" i="2" s="1"/>
  <c r="H51" i="2"/>
  <c r="K51" i="2" s="1"/>
  <c r="H50" i="2"/>
  <c r="K50" i="2" s="1"/>
  <c r="H49" i="2"/>
  <c r="K49" i="2" s="1"/>
  <c r="H48" i="2"/>
  <c r="K48" i="2" s="1"/>
  <c r="H47" i="2"/>
  <c r="K47" i="2" s="1"/>
  <c r="H46" i="2"/>
  <c r="K46" i="2" s="1"/>
  <c r="H45" i="2"/>
  <c r="K45" i="2" s="1"/>
  <c r="H44" i="2"/>
  <c r="K44" i="2" s="1"/>
  <c r="H43" i="2"/>
  <c r="K43" i="2" s="1"/>
  <c r="H42" i="2"/>
  <c r="K42" i="2" s="1"/>
  <c r="H41" i="2"/>
  <c r="K41" i="2" s="1"/>
  <c r="H40" i="2"/>
  <c r="K40" i="2" s="1"/>
  <c r="H39" i="2"/>
  <c r="K39" i="2" s="1"/>
  <c r="H38" i="2"/>
  <c r="K38" i="2" s="1"/>
  <c r="H37" i="2"/>
  <c r="K37" i="2" s="1"/>
  <c r="H36" i="2"/>
  <c r="K36" i="2" s="1"/>
  <c r="H35" i="2"/>
  <c r="K35" i="2" s="1"/>
  <c r="H34" i="2"/>
  <c r="K34" i="2" s="1"/>
  <c r="H33" i="2"/>
  <c r="K33" i="2" s="1"/>
  <c r="H32" i="2"/>
  <c r="K32" i="2" s="1"/>
  <c r="C4" i="1"/>
  <c r="C5" i="2"/>
  <c r="H10" i="2"/>
  <c r="K10" i="2" s="1"/>
  <c r="A23" i="3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H19" i="2"/>
  <c r="K19" i="2" s="1"/>
  <c r="H9" i="2"/>
  <c r="K9" i="2" s="1"/>
  <c r="H11" i="2"/>
  <c r="K11" i="2" s="1"/>
  <c r="H12" i="2"/>
  <c r="K12" i="2" s="1"/>
  <c r="H13" i="2"/>
  <c r="K13" i="2" s="1"/>
  <c r="H14" i="2"/>
  <c r="K14" i="2" s="1"/>
  <c r="H15" i="2"/>
  <c r="K15" i="2" s="1"/>
  <c r="H16" i="2"/>
  <c r="K16" i="2" s="1"/>
  <c r="H17" i="2"/>
  <c r="K17" i="2" s="1"/>
  <c r="H18" i="2"/>
  <c r="K18" i="2" s="1"/>
  <c r="H20" i="2"/>
  <c r="K20" i="2" s="1"/>
  <c r="H21" i="2"/>
  <c r="K21" i="2" s="1"/>
  <c r="H22" i="2"/>
  <c r="K22" i="2" s="1"/>
  <c r="H23" i="2"/>
  <c r="K23" i="2" s="1"/>
  <c r="H24" i="2"/>
  <c r="K24" i="2" s="1"/>
  <c r="H25" i="2"/>
  <c r="K25" i="2" s="1"/>
  <c r="H26" i="2"/>
  <c r="K26" i="2" s="1"/>
  <c r="H27" i="2"/>
  <c r="K27" i="2" s="1"/>
  <c r="H28" i="2"/>
  <c r="K28" i="2" s="1"/>
  <c r="K57" i="2" l="1"/>
  <c r="K57" i="1"/>
  <c r="K29" i="2"/>
  <c r="K58" i="2" l="1"/>
  <c r="A15" i="3" s="1"/>
  <c r="K28" i="1"/>
  <c r="K58" i="1" s="1"/>
  <c r="A19" i="3" s="1"/>
  <c r="D23" i="3" l="1"/>
  <c r="F23" i="3" s="1"/>
</calcChain>
</file>

<file path=xl/sharedStrings.xml><?xml version="1.0" encoding="utf-8"?>
<sst xmlns="http://schemas.openxmlformats.org/spreadsheetml/2006/main" count="83" uniqueCount="59">
  <si>
    <t>Projektbeginn:</t>
  </si>
  <si>
    <t>Projektende:</t>
  </si>
  <si>
    <t>Lfd Nr.</t>
  </si>
  <si>
    <t>Beleg- Datum</t>
  </si>
  <si>
    <t>Beleg- Nr.:</t>
  </si>
  <si>
    <t>Zahlungs-datum</t>
  </si>
  <si>
    <t>Zahlungsempfänger</t>
  </si>
  <si>
    <t>Betrag in Euro</t>
  </si>
  <si>
    <t>Anteil in %</t>
  </si>
  <si>
    <t>Summe/Übertrag:</t>
  </si>
  <si>
    <t>erstattungsfähiger Betrag Euro</t>
  </si>
  <si>
    <t>Projektträger:</t>
  </si>
  <si>
    <t>Projektnummer:</t>
  </si>
  <si>
    <t>die geltend gemachten Ausgaben tatsächlich entstanden sind und durch Belege nachgewiesen werden können</t>
  </si>
  <si>
    <t>die Ausgaben zuschussfähig gemäß VO (EG) Nr. 1081/2006 sind</t>
  </si>
  <si>
    <t>die Ausgaben notwendig waren und mit den Fördermitteln wirtschaftlich und sparsam verfahren worden ist und die Ausgaben mit den Büchern und Belegen übereinstimmen.</t>
  </si>
  <si>
    <t>für das durchgeführte Projekt keine weitere Förderung beantragt wurde und keine weiteren Mittel als die abgerechneten zur Verfügung stehen.</t>
  </si>
  <si>
    <t xml:space="preserve">der vorgenannte Mikroprojektträger </t>
  </si>
  <si>
    <r>
      <t xml:space="preserve">zum Vorsteuerabzug nicht berechtigt ist </t>
    </r>
    <r>
      <rPr>
        <b/>
        <sz val="8"/>
        <rFont val="Arial"/>
        <family val="2"/>
      </rPr>
      <t>oder</t>
    </r>
    <r>
      <rPr>
        <sz val="8"/>
        <rFont val="Arial"/>
        <family val="2"/>
      </rPr>
      <t xml:space="preserve"> </t>
    </r>
  </si>
  <si>
    <t xml:space="preserve">vorsteuerabzugsberechtigt ist u. sämtliche möglichen Abzüge in der Erklärung berücksichtigt wurden </t>
  </si>
  <si>
    <t xml:space="preserve">   </t>
  </si>
  <si>
    <t>(bitte ankreuzen!)</t>
  </si>
  <si>
    <t>a) Bewilligte Fördermittel Gesamt €</t>
  </si>
  <si>
    <t>b) Abgerufene / Erhaltene Fördermittel  €</t>
  </si>
  <si>
    <t xml:space="preserve">  PERSONALAUSGABEN</t>
  </si>
  <si>
    <t xml:space="preserve">  </t>
  </si>
  <si>
    <t xml:space="preserve">Mittleren_Dienst </t>
  </si>
  <si>
    <t>Gehobenen_Dienst</t>
  </si>
  <si>
    <t>Höheren_Dienst</t>
  </si>
  <si>
    <t>Eingruppierung</t>
  </si>
  <si>
    <t>Vollzeitbetrag in Euro</t>
  </si>
  <si>
    <t>Anzahl Monate</t>
  </si>
  <si>
    <t xml:space="preserve">Anzahl gearbeiteter Tage </t>
  </si>
  <si>
    <t>Vor- und Nachbereitung in Stunden</t>
  </si>
  <si>
    <t>Datum Teilnehmendenliste</t>
  </si>
  <si>
    <t>Ggf. Betreuungsperson</t>
  </si>
  <si>
    <t xml:space="preserve">Anzahl Teilnehmende </t>
  </si>
  <si>
    <t>Honorar- und Teilnehmendenpauschalen Gesamt:</t>
  </si>
  <si>
    <t>2. Personalkosten</t>
  </si>
  <si>
    <r>
      <t xml:space="preserve">1. </t>
    </r>
    <r>
      <rPr>
        <b/>
        <sz val="12"/>
        <rFont val="Arial"/>
        <family val="2"/>
      </rPr>
      <t>Einnahmen</t>
    </r>
  </si>
  <si>
    <t>3. Honorar- und Teilnehmendenpauschalen</t>
  </si>
  <si>
    <t>Summe:</t>
  </si>
  <si>
    <t>Personalkosten gesamt:</t>
  </si>
  <si>
    <t>b) Verausgabte Personalkosten in €</t>
  </si>
  <si>
    <t>a) Abgerufene Fördermittel</t>
  </si>
  <si>
    <t>c) Differenz</t>
  </si>
  <si>
    <t xml:space="preserve">b) Verausgabte Fördermittel Gesamt </t>
  </si>
  <si>
    <t>Name Honorarkraft</t>
  </si>
  <si>
    <t>b) Verausgabte Fördermittel Honorar- und Teilnehmendenpauschale in €</t>
  </si>
  <si>
    <r>
      <t xml:space="preserve">5. </t>
    </r>
    <r>
      <rPr>
        <b/>
        <sz val="12"/>
        <rFont val="Arial"/>
        <family val="2"/>
      </rPr>
      <t>Einnahmen / Ausgaben Gesamt</t>
    </r>
  </si>
  <si>
    <r>
      <t xml:space="preserve">  </t>
    </r>
    <r>
      <rPr>
        <sz val="11"/>
        <rFont val="Arial"/>
        <family val="2"/>
      </rPr>
      <t xml:space="preserve">  </t>
    </r>
    <r>
      <rPr>
        <b/>
        <sz val="11"/>
        <rFont val="Arial"/>
        <family val="2"/>
      </rPr>
      <t xml:space="preserve">Verwendungsnachweis /  Zahlenmäßiger Nachweis
</t>
    </r>
    <r>
      <rPr>
        <b/>
        <sz val="8"/>
        <rFont val="Arial"/>
        <family val="2"/>
      </rPr>
      <t>die blauen Felder sind vollständig auszufüllen</t>
    </r>
    <r>
      <rPr>
        <b/>
        <sz val="11"/>
        <rFont val="Arial"/>
        <family val="2"/>
      </rPr>
      <t xml:space="preserve">
</t>
    </r>
  </si>
  <si>
    <t>Ort/Datum</t>
  </si>
  <si>
    <t>Stempel/Unterschrift</t>
  </si>
  <si>
    <t>Unterschrift der zur rechtsgeschäftlichen Vertretung befugten Person des Projektträgers / Stempel</t>
  </si>
  <si>
    <r>
      <t xml:space="preserve">Bitte tragen Sie hier Ihre Honorar- und Teilnehmendenkosten ein, </t>
    </r>
    <r>
      <rPr>
        <b/>
        <sz val="10"/>
        <color rgb="FFFF0000"/>
        <rFont val="Arial"/>
        <family val="2"/>
      </rPr>
      <t>wie im Finanzantrag beantragt oder nach Absprache angepasst</t>
    </r>
    <r>
      <rPr>
        <b/>
        <sz val="10"/>
        <color theme="1"/>
        <rFont val="Arial"/>
        <family val="2"/>
      </rPr>
      <t>.</t>
    </r>
  </si>
  <si>
    <r>
      <rPr>
        <b/>
        <sz val="12"/>
        <color theme="1"/>
        <rFont val="Arial"/>
        <family val="2"/>
      </rPr>
      <t xml:space="preserve">Bitte tragen Sie hier Ihre Personalkosten ein, </t>
    </r>
    <r>
      <rPr>
        <b/>
        <sz val="12"/>
        <color rgb="FFFF0000"/>
        <rFont val="Arial"/>
        <family val="2"/>
      </rPr>
      <t>wie im Finanzantrag beantragt oder nach Absprache angepasst</t>
    </r>
    <r>
      <rPr>
        <b/>
        <sz val="12"/>
        <color theme="1"/>
        <rFont val="Arial"/>
        <family val="2"/>
      </rPr>
      <t>.</t>
    </r>
  </si>
  <si>
    <t>Honorarkosten- und Teilnehmendenpauschale</t>
  </si>
  <si>
    <t>Teilnehmendenpauschale</t>
  </si>
  <si>
    <t>Honorarkostenpauschalen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</si>
</sst>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#,##0.00\ &quot;€&quot;;[Red]\-#,##0.00\ &quot;€&quot;"/>
    <numFmt numFmtId="164" formatCode="dd/mm/yy"/>
    <numFmt numFmtId="165" formatCode="#,##0.00\ &quot;€&quot;"/>
    <numFmt numFmtId="166" formatCode="#,##0.00\ _€"/>
    <numFmt numFmtId="167" formatCode="#,##0.00\ _D_M"/>
  </numFmts>
  <fonts count="30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6"/>
      <name val="Arial"/>
      <family val="2"/>
    </font>
    <font>
      <b/>
      <i/>
      <sz val="8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i/>
      <sz val="10"/>
      <name val="Arial"/>
      <family val="2"/>
    </font>
    <font>
      <sz val="8"/>
      <color indexed="8"/>
      <name val="Arial"/>
      <family val="2"/>
    </font>
    <font>
      <sz val="14"/>
      <name val="Arial"/>
      <family val="2"/>
    </font>
    <font>
      <b/>
      <i/>
      <sz val="10"/>
      <name val="Arial"/>
      <family val="2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color rgb="FFFF0000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8">
    <xf numFmtId="0" fontId="0" fillId="0" borderId="0" xfId="0"/>
    <xf numFmtId="0" fontId="2" fillId="3" borderId="6" xfId="0" applyFont="1" applyFill="1" applyBorder="1" applyAlignment="1" applyProtection="1">
      <alignment horizontal="center" vertical="center" wrapText="1"/>
    </xf>
    <xf numFmtId="14" fontId="2" fillId="3" borderId="7" xfId="0" applyNumberFormat="1" applyFont="1" applyFill="1" applyBorder="1" applyAlignment="1" applyProtection="1">
      <alignment horizontal="center" vertical="center" wrapText="1"/>
    </xf>
    <xf numFmtId="49" fontId="2" fillId="3" borderId="7" xfId="0" applyNumberFormat="1" applyFont="1" applyFill="1" applyBorder="1" applyAlignment="1" applyProtection="1">
      <alignment horizontal="center" vertical="center" wrapText="1"/>
    </xf>
    <xf numFmtId="49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/>
    </xf>
    <xf numFmtId="49" fontId="2" fillId="3" borderId="7" xfId="0" applyNumberFormat="1" applyFont="1" applyFill="1" applyBorder="1" applyAlignment="1" applyProtection="1">
      <alignment horizontal="left" vertical="center" wrapText="1"/>
    </xf>
    <xf numFmtId="49" fontId="2" fillId="3" borderId="9" xfId="0" applyNumberFormat="1" applyFont="1" applyFill="1" applyBorder="1" applyAlignment="1" applyProtection="1">
      <alignment horizontal="center" vertical="center" wrapText="1"/>
    </xf>
    <xf numFmtId="2" fontId="2" fillId="0" borderId="7" xfId="0" applyNumberFormat="1" applyFont="1" applyFill="1" applyBorder="1" applyAlignment="1" applyProtection="1">
      <alignment horizontal="center" vertical="center" wrapText="1"/>
    </xf>
    <xf numFmtId="166" fontId="2" fillId="0" borderId="10" xfId="0" applyNumberFormat="1" applyFont="1" applyFill="1" applyBorder="1" applyAlignment="1" applyProtection="1">
      <alignment horizontal="right" vertical="center" wrapText="1"/>
    </xf>
    <xf numFmtId="0" fontId="1" fillId="2" borderId="14" xfId="0" applyFont="1" applyFill="1" applyBorder="1" applyAlignment="1" applyProtection="1">
      <alignment horizontal="center"/>
    </xf>
    <xf numFmtId="164" fontId="1" fillId="0" borderId="15" xfId="0" applyNumberFormat="1" applyFont="1" applyBorder="1" applyAlignment="1" applyProtection="1">
      <alignment horizontal="left"/>
      <protection locked="0"/>
    </xf>
    <xf numFmtId="49" fontId="1" fillId="0" borderId="15" xfId="0" applyNumberFormat="1" applyFont="1" applyBorder="1" applyAlignment="1" applyProtection="1">
      <alignment horizontal="left"/>
      <protection locked="0"/>
    </xf>
    <xf numFmtId="164" fontId="1" fillId="0" borderId="16" xfId="0" applyNumberFormat="1" applyFont="1" applyFill="1" applyBorder="1" applyAlignment="1" applyProtection="1">
      <alignment horizontal="left" wrapText="1"/>
      <protection locked="0"/>
    </xf>
    <xf numFmtId="49" fontId="1" fillId="0" borderId="16" xfId="0" applyNumberFormat="1" applyFont="1" applyBorder="1" applyAlignment="1" applyProtection="1">
      <alignment horizontal="left"/>
      <protection locked="0"/>
    </xf>
    <xf numFmtId="49" fontId="1" fillId="0" borderId="15" xfId="0" applyNumberFormat="1" applyFont="1" applyFill="1" applyBorder="1" applyAlignment="1" applyProtection="1">
      <alignment horizontal="left"/>
      <protection locked="0"/>
    </xf>
    <xf numFmtId="167" fontId="1" fillId="0" borderId="19" xfId="0" applyNumberFormat="1" applyFont="1" applyFill="1" applyBorder="1" applyAlignment="1" applyProtection="1">
      <alignment horizontal="right"/>
      <protection locked="0"/>
    </xf>
    <xf numFmtId="166" fontId="1" fillId="3" borderId="20" xfId="0" applyNumberFormat="1" applyFont="1" applyFill="1" applyBorder="1" applyAlignment="1" applyProtection="1">
      <alignment horizontal="right"/>
    </xf>
    <xf numFmtId="0" fontId="1" fillId="2" borderId="21" xfId="0" applyFont="1" applyFill="1" applyBorder="1" applyAlignment="1" applyProtection="1">
      <alignment horizontal="center"/>
    </xf>
    <xf numFmtId="164" fontId="1" fillId="0" borderId="19" xfId="0" applyNumberFormat="1" applyFont="1" applyBorder="1" applyAlignment="1" applyProtection="1">
      <alignment horizontal="left"/>
      <protection locked="0"/>
    </xf>
    <xf numFmtId="49" fontId="1" fillId="0" borderId="19" xfId="0" applyNumberFormat="1" applyFont="1" applyBorder="1" applyAlignment="1" applyProtection="1">
      <alignment horizontal="left"/>
      <protection locked="0"/>
    </xf>
    <xf numFmtId="164" fontId="1" fillId="0" borderId="19" xfId="0" applyNumberFormat="1" applyFont="1" applyFill="1" applyBorder="1" applyAlignment="1" applyProtection="1">
      <alignment horizontal="left" wrapText="1"/>
      <protection locked="0"/>
    </xf>
    <xf numFmtId="49" fontId="1" fillId="0" borderId="19" xfId="0" applyNumberFormat="1" applyFont="1" applyBorder="1" applyAlignment="1" applyProtection="1">
      <protection locked="0"/>
    </xf>
    <xf numFmtId="165" fontId="1" fillId="0" borderId="27" xfId="0" applyNumberFormat="1" applyFont="1" applyFill="1" applyBorder="1" applyAlignment="1" applyProtection="1">
      <alignment horizontal="right"/>
    </xf>
    <xf numFmtId="167" fontId="1" fillId="0" borderId="15" xfId="0" applyNumberFormat="1" applyFont="1" applyFill="1" applyBorder="1" applyAlignment="1" applyProtection="1">
      <alignment horizontal="right"/>
      <protection locked="0"/>
    </xf>
    <xf numFmtId="166" fontId="1" fillId="3" borderId="30" xfId="0" applyNumberFormat="1" applyFont="1" applyFill="1" applyBorder="1" applyAlignment="1" applyProtection="1">
      <alignment horizontal="right"/>
    </xf>
    <xf numFmtId="10" fontId="2" fillId="0" borderId="7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Protection="1"/>
    <xf numFmtId="0" fontId="11" fillId="0" borderId="0" xfId="0" applyFont="1" applyBorder="1" applyProtection="1"/>
    <xf numFmtId="0" fontId="13" fillId="3" borderId="0" xfId="0" applyFont="1" applyFill="1" applyBorder="1" applyProtection="1"/>
    <xf numFmtId="0" fontId="9" fillId="3" borderId="0" xfId="0" applyFont="1" applyFill="1" applyBorder="1" applyProtection="1"/>
    <xf numFmtId="0" fontId="12" fillId="3" borderId="0" xfId="0" applyFont="1" applyFill="1" applyBorder="1" applyProtection="1"/>
    <xf numFmtId="0" fontId="11" fillId="3" borderId="0" xfId="0" applyFont="1" applyFill="1" applyBorder="1" applyProtection="1"/>
    <xf numFmtId="49" fontId="13" fillId="0" borderId="0" xfId="0" applyNumberFormat="1" applyFont="1" applyFill="1" applyBorder="1" applyAlignment="1" applyProtection="1">
      <alignment horizontal="right"/>
    </xf>
    <xf numFmtId="49" fontId="11" fillId="0" borderId="0" xfId="0" applyNumberFormat="1" applyFont="1" applyFill="1" applyBorder="1" applyAlignment="1" applyProtection="1">
      <alignment horizontal="left"/>
    </xf>
    <xf numFmtId="165" fontId="11" fillId="0" borderId="0" xfId="0" applyNumberFormat="1" applyFont="1" applyFill="1" applyBorder="1" applyAlignment="1" applyProtection="1">
      <alignment horizontal="right"/>
    </xf>
    <xf numFmtId="165" fontId="11" fillId="0" borderId="0" xfId="0" applyNumberFormat="1" applyFont="1" applyFill="1" applyBorder="1" applyProtection="1"/>
    <xf numFmtId="0" fontId="15" fillId="0" borderId="0" xfId="0" applyFont="1" applyFill="1" applyBorder="1" applyProtection="1"/>
    <xf numFmtId="0" fontId="16" fillId="0" borderId="0" xfId="0" applyFont="1" applyFill="1" applyBorder="1" applyProtection="1"/>
    <xf numFmtId="0" fontId="17" fillId="0" borderId="0" xfId="0" applyFont="1" applyFill="1" applyBorder="1" applyProtection="1"/>
    <xf numFmtId="165" fontId="12" fillId="0" borderId="0" xfId="0" applyNumberFormat="1" applyFont="1" applyFill="1" applyBorder="1" applyAlignment="1" applyProtection="1">
      <alignment horizontal="right"/>
    </xf>
    <xf numFmtId="0" fontId="12" fillId="0" borderId="0" xfId="0" applyFont="1" applyFill="1" applyBorder="1" applyProtection="1"/>
    <xf numFmtId="165" fontId="15" fillId="0" borderId="0" xfId="0" applyNumberFormat="1" applyFont="1" applyFill="1" applyBorder="1" applyAlignment="1" applyProtection="1">
      <alignment horizontal="right"/>
    </xf>
    <xf numFmtId="0" fontId="19" fillId="0" borderId="0" xfId="0" applyFont="1" applyBorder="1" applyAlignment="1" applyProtection="1">
      <alignment horizontal="right"/>
    </xf>
    <xf numFmtId="0" fontId="6" fillId="0" borderId="0" xfId="0" applyFont="1" applyBorder="1" applyProtection="1"/>
    <xf numFmtId="0" fontId="20" fillId="0" borderId="0" xfId="0" applyFont="1" applyBorder="1" applyAlignment="1" applyProtection="1">
      <alignment horizontal="right"/>
    </xf>
    <xf numFmtId="0" fontId="20" fillId="0" borderId="0" xfId="0" applyFont="1" applyBorder="1" applyAlignment="1" applyProtection="1">
      <alignment horizontal="left" vertical="center"/>
    </xf>
    <xf numFmtId="0" fontId="11" fillId="0" borderId="0" xfId="0" applyFont="1" applyProtection="1"/>
    <xf numFmtId="0" fontId="0" fillId="0" borderId="0" xfId="0" applyProtection="1"/>
    <xf numFmtId="0" fontId="5" fillId="2" borderId="26" xfId="0" applyFont="1" applyFill="1" applyBorder="1" applyAlignment="1" applyProtection="1">
      <alignment horizontal="right"/>
    </xf>
    <xf numFmtId="2" fontId="1" fillId="4" borderId="15" xfId="0" applyNumberFormat="1" applyFont="1" applyFill="1" applyBorder="1" applyAlignment="1" applyProtection="1">
      <alignment horizontal="right"/>
      <protection locked="0"/>
    </xf>
    <xf numFmtId="0" fontId="12" fillId="4" borderId="4" xfId="0" applyFont="1" applyFill="1" applyBorder="1" applyAlignment="1" applyProtection="1">
      <alignment horizontal="left"/>
    </xf>
    <xf numFmtId="0" fontId="22" fillId="0" borderId="0" xfId="0" applyFont="1" applyAlignment="1">
      <alignment horizontal="justify" vertical="center"/>
    </xf>
    <xf numFmtId="8" fontId="0" fillId="0" borderId="0" xfId="0" applyNumberFormat="1"/>
    <xf numFmtId="2" fontId="1" fillId="6" borderId="15" xfId="0" applyNumberFormat="1" applyFont="1" applyFill="1" applyBorder="1" applyAlignment="1" applyProtection="1">
      <alignment horizontal="right"/>
      <protection locked="0"/>
    </xf>
    <xf numFmtId="10" fontId="2" fillId="0" borderId="8" xfId="0" applyNumberFormat="1" applyFont="1" applyFill="1" applyBorder="1" applyAlignment="1" applyProtection="1">
      <alignment horizontal="center" vertical="center" wrapText="1"/>
    </xf>
    <xf numFmtId="2" fontId="1" fillId="6" borderId="17" xfId="0" applyNumberFormat="1" applyFont="1" applyFill="1" applyBorder="1" applyAlignment="1" applyProtection="1">
      <alignment horizontal="right"/>
      <protection locked="0"/>
    </xf>
    <xf numFmtId="1" fontId="1" fillId="0" borderId="15" xfId="0" applyNumberFormat="1" applyFont="1" applyFill="1" applyBorder="1" applyAlignment="1" applyProtection="1">
      <alignment horizontal="left"/>
      <protection locked="0"/>
    </xf>
    <xf numFmtId="165" fontId="1" fillId="0" borderId="26" xfId="0" applyNumberFormat="1" applyFont="1" applyFill="1" applyBorder="1" applyAlignment="1" applyProtection="1">
      <alignment horizontal="right"/>
    </xf>
    <xf numFmtId="167" fontId="1" fillId="7" borderId="15" xfId="0" applyNumberFormat="1" applyFont="1" applyFill="1" applyBorder="1" applyAlignment="1" applyProtection="1">
      <alignment horizontal="right"/>
    </xf>
    <xf numFmtId="0" fontId="5" fillId="6" borderId="24" xfId="0" applyFont="1" applyFill="1" applyBorder="1" applyAlignment="1" applyProtection="1">
      <alignment horizontal="right"/>
    </xf>
    <xf numFmtId="0" fontId="5" fillId="6" borderId="25" xfId="0" applyFont="1" applyFill="1" applyBorder="1" applyAlignment="1" applyProtection="1">
      <alignment horizontal="right"/>
    </xf>
    <xf numFmtId="0" fontId="21" fillId="0" borderId="0" xfId="0" applyFont="1" applyAlignment="1" applyProtection="1">
      <alignment horizontal="center"/>
    </xf>
    <xf numFmtId="14" fontId="1" fillId="0" borderId="15" xfId="0" applyNumberFormat="1" applyFont="1" applyBorder="1" applyAlignment="1" applyProtection="1">
      <alignment horizontal="left"/>
      <protection locked="0"/>
    </xf>
    <xf numFmtId="14" fontId="1" fillId="0" borderId="19" xfId="0" applyNumberFormat="1" applyFont="1" applyBorder="1" applyAlignment="1" applyProtection="1">
      <alignment horizontal="left"/>
      <protection locked="0"/>
    </xf>
    <xf numFmtId="14" fontId="1" fillId="0" borderId="16" xfId="0" applyNumberFormat="1" applyFont="1" applyFill="1" applyBorder="1" applyAlignment="1" applyProtection="1">
      <alignment horizontal="left" wrapText="1"/>
      <protection locked="0"/>
    </xf>
    <xf numFmtId="14" fontId="1" fillId="0" borderId="19" xfId="0" applyNumberFormat="1" applyFont="1" applyFill="1" applyBorder="1" applyAlignment="1" applyProtection="1">
      <alignment horizontal="left" wrapText="1"/>
      <protection locked="0"/>
    </xf>
    <xf numFmtId="0" fontId="9" fillId="6" borderId="0" xfId="0" applyFont="1" applyFill="1" applyBorder="1" applyAlignment="1" applyProtection="1">
      <alignment horizontal="left"/>
    </xf>
    <xf numFmtId="0" fontId="0" fillId="0" borderId="0" xfId="0" applyBorder="1" applyProtection="1"/>
    <xf numFmtId="0" fontId="5" fillId="6" borderId="0" xfId="0" applyFont="1" applyFill="1" applyBorder="1" applyAlignment="1" applyProtection="1">
      <alignment horizontal="left"/>
    </xf>
    <xf numFmtId="164" fontId="12" fillId="8" borderId="4" xfId="0" applyNumberFormat="1" applyFont="1" applyFill="1" applyBorder="1" applyAlignment="1" applyProtection="1">
      <alignment horizontal="left"/>
      <protection locked="0"/>
    </xf>
    <xf numFmtId="0" fontId="4" fillId="0" borderId="24" xfId="0" applyNumberFormat="1" applyFont="1" applyFill="1" applyBorder="1" applyAlignment="1" applyProtection="1">
      <alignment horizontal="center" vertical="center"/>
    </xf>
    <xf numFmtId="0" fontId="4" fillId="0" borderId="25" xfId="0" applyNumberFormat="1" applyFont="1" applyFill="1" applyBorder="1" applyAlignment="1" applyProtection="1">
      <alignment horizontal="center" vertical="center"/>
    </xf>
    <xf numFmtId="14" fontId="1" fillId="0" borderId="22" xfId="0" applyNumberFormat="1" applyFont="1" applyBorder="1" applyAlignment="1" applyProtection="1">
      <alignment horizontal="left"/>
      <protection locked="0"/>
    </xf>
    <xf numFmtId="14" fontId="0" fillId="0" borderId="23" xfId="0" applyNumberFormat="1" applyBorder="1" applyAlignment="1" applyProtection="1">
      <alignment horizontal="left"/>
      <protection locked="0"/>
    </xf>
    <xf numFmtId="49" fontId="1" fillId="0" borderId="31" xfId="0" applyNumberFormat="1" applyFont="1" applyFill="1" applyBorder="1" applyAlignment="1" applyProtection="1">
      <alignment horizontal="left"/>
      <protection locked="0"/>
    </xf>
    <xf numFmtId="49" fontId="1" fillId="0" borderId="50" xfId="0" applyNumberFormat="1" applyFont="1" applyFill="1" applyBorder="1" applyAlignment="1" applyProtection="1">
      <alignment horizontal="left"/>
      <protection locked="0"/>
    </xf>
    <xf numFmtId="0" fontId="0" fillId="0" borderId="32" xfId="0" applyBorder="1" applyAlignment="1" applyProtection="1">
      <alignment horizontal="left"/>
      <protection locked="0"/>
    </xf>
    <xf numFmtId="1" fontId="1" fillId="0" borderId="22" xfId="0" applyNumberFormat="1" applyFont="1" applyFill="1" applyBorder="1" applyAlignment="1" applyProtection="1">
      <alignment horizontal="left" wrapText="1"/>
      <protection locked="0"/>
    </xf>
    <xf numFmtId="1" fontId="0" fillId="0" borderId="23" xfId="0" applyNumberFormat="1" applyBorder="1" applyAlignment="1" applyProtection="1">
      <alignment horizontal="left"/>
      <protection locked="0"/>
    </xf>
    <xf numFmtId="0" fontId="27" fillId="0" borderId="24" xfId="0" applyFont="1" applyBorder="1" applyAlignment="1" applyProtection="1">
      <alignment horizontal="center" vertical="center"/>
    </xf>
    <xf numFmtId="0" fontId="29" fillId="0" borderId="25" xfId="0" applyFont="1" applyBorder="1" applyAlignment="1">
      <alignment horizontal="center" vertical="center"/>
    </xf>
    <xf numFmtId="0" fontId="29" fillId="0" borderId="26" xfId="0" applyFont="1" applyBorder="1" applyAlignment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/>
    <xf numFmtId="1" fontId="1" fillId="0" borderId="28" xfId="0" applyNumberFormat="1" applyFont="1" applyFill="1" applyBorder="1" applyAlignment="1" applyProtection="1">
      <alignment horizontal="left" wrapText="1"/>
      <protection locked="0"/>
    </xf>
    <xf numFmtId="1" fontId="0" fillId="0" borderId="29" xfId="0" applyNumberFormat="1" applyBorder="1" applyAlignment="1" applyProtection="1">
      <alignment horizontal="left"/>
      <protection locked="0"/>
    </xf>
    <xf numFmtId="1" fontId="1" fillId="0" borderId="22" xfId="0" applyNumberFormat="1" applyFont="1" applyFill="1" applyBorder="1" applyAlignment="1" applyProtection="1">
      <alignment horizontal="left"/>
      <protection locked="0"/>
    </xf>
    <xf numFmtId="1" fontId="1" fillId="0" borderId="23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right"/>
    </xf>
    <xf numFmtId="0" fontId="1" fillId="2" borderId="33" xfId="0" applyFont="1" applyFill="1" applyBorder="1" applyAlignment="1" applyProtection="1">
      <alignment horizontal="right"/>
    </xf>
    <xf numFmtId="0" fontId="1" fillId="6" borderId="25" xfId="0" applyFont="1" applyFill="1" applyBorder="1" applyAlignment="1" applyProtection="1">
      <alignment horizontal="right"/>
    </xf>
    <xf numFmtId="0" fontId="0" fillId="0" borderId="25" xfId="0" applyBorder="1" applyAlignment="1"/>
    <xf numFmtId="0" fontId="0" fillId="0" borderId="26" xfId="0" applyBorder="1" applyAlignment="1"/>
    <xf numFmtId="1" fontId="1" fillId="0" borderId="31" xfId="0" applyNumberFormat="1" applyFont="1" applyFill="1" applyBorder="1" applyAlignment="1" applyProtection="1">
      <alignment horizontal="left" wrapText="1"/>
      <protection locked="0"/>
    </xf>
    <xf numFmtId="1" fontId="0" fillId="0" borderId="32" xfId="0" applyNumberFormat="1" applyBorder="1" applyAlignment="1" applyProtection="1">
      <alignment horizontal="left"/>
      <protection locked="0"/>
    </xf>
    <xf numFmtId="49" fontId="1" fillId="0" borderId="22" xfId="0" applyNumberFormat="1" applyFont="1" applyFill="1" applyBorder="1" applyAlignment="1" applyProtection="1">
      <alignment horizontal="left"/>
      <protection locked="0"/>
    </xf>
    <xf numFmtId="49" fontId="1" fillId="0" borderId="49" xfId="0" applyNumberFormat="1" applyFont="1" applyFill="1" applyBorder="1" applyAlignment="1" applyProtection="1">
      <alignment horizontal="left"/>
      <protection locked="0"/>
    </xf>
    <xf numFmtId="0" fontId="0" fillId="0" borderId="23" xfId="0" applyBorder="1" applyAlignment="1" applyProtection="1">
      <alignment horizontal="left"/>
      <protection locked="0"/>
    </xf>
    <xf numFmtId="1" fontId="1" fillId="0" borderId="28" xfId="0" applyNumberFormat="1" applyFont="1" applyFill="1" applyBorder="1" applyAlignment="1" applyProtection="1">
      <alignment horizontal="left"/>
      <protection locked="0"/>
    </xf>
    <xf numFmtId="1" fontId="1" fillId="0" borderId="29" xfId="0" applyNumberFormat="1" applyFont="1" applyFill="1" applyBorder="1" applyAlignment="1" applyProtection="1">
      <alignment horizontal="left"/>
      <protection locked="0"/>
    </xf>
    <xf numFmtId="0" fontId="21" fillId="0" borderId="24" xfId="0" applyFont="1" applyBorder="1" applyAlignment="1" applyProtection="1">
      <alignment horizontal="center"/>
    </xf>
    <xf numFmtId="0" fontId="21" fillId="0" borderId="25" xfId="0" applyFont="1" applyBorder="1" applyAlignment="1" applyProtection="1">
      <alignment horizontal="center"/>
    </xf>
    <xf numFmtId="0" fontId="21" fillId="0" borderId="26" xfId="0" applyFont="1" applyBorder="1" applyAlignment="1" applyProtection="1">
      <alignment horizontal="center"/>
    </xf>
    <xf numFmtId="0" fontId="5" fillId="2" borderId="24" xfId="0" applyFont="1" applyFill="1" applyBorder="1" applyAlignment="1" applyProtection="1">
      <alignment horizontal="right"/>
    </xf>
    <xf numFmtId="0" fontId="5" fillId="2" borderId="25" xfId="0" applyFont="1" applyFill="1" applyBorder="1" applyAlignment="1" applyProtection="1">
      <alignment horizontal="right"/>
    </xf>
    <xf numFmtId="0" fontId="5" fillId="2" borderId="26" xfId="0" applyFont="1" applyFill="1" applyBorder="1" applyAlignment="1" applyProtection="1">
      <alignment horizontal="right"/>
    </xf>
    <xf numFmtId="0" fontId="25" fillId="0" borderId="0" xfId="0" applyFont="1" applyBorder="1" applyAlignment="1" applyProtection="1">
      <alignment horizontal="center" vertical="center"/>
    </xf>
    <xf numFmtId="49" fontId="2" fillId="3" borderId="8" xfId="0" applyNumberFormat="1" applyFont="1" applyFill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4" fillId="0" borderId="24" xfId="0" applyNumberFormat="1" applyFont="1" applyFill="1" applyBorder="1" applyAlignment="1" applyProtection="1">
      <alignment horizontal="center" vertical="center"/>
    </xf>
    <xf numFmtId="0" fontId="0" fillId="0" borderId="25" xfId="0" applyBorder="1" applyAlignment="1">
      <alignment horizontal="center" vertical="center"/>
    </xf>
    <xf numFmtId="0" fontId="23" fillId="6" borderId="34" xfId="0" applyFont="1" applyFill="1" applyBorder="1" applyAlignment="1" applyProtection="1">
      <alignment horizontal="center" vertical="center"/>
    </xf>
    <xf numFmtId="0" fontId="24" fillId="6" borderId="35" xfId="0" applyFont="1" applyFill="1" applyBorder="1" applyAlignment="1">
      <alignment horizontal="center" vertical="center"/>
    </xf>
    <xf numFmtId="0" fontId="24" fillId="6" borderId="36" xfId="0" applyFont="1" applyFill="1" applyBorder="1" applyAlignment="1">
      <alignment horizontal="center" vertical="center"/>
    </xf>
    <xf numFmtId="0" fontId="24" fillId="6" borderId="37" xfId="0" applyFont="1" applyFill="1" applyBorder="1" applyAlignment="1">
      <alignment horizontal="center" vertical="center"/>
    </xf>
    <xf numFmtId="0" fontId="24" fillId="6" borderId="38" xfId="0" applyFont="1" applyFill="1" applyBorder="1" applyAlignment="1">
      <alignment horizontal="center" vertical="center"/>
    </xf>
    <xf numFmtId="0" fontId="24" fillId="6" borderId="39" xfId="0" applyFont="1" applyFill="1" applyBorder="1" applyAlignment="1">
      <alignment horizontal="center" vertical="center"/>
    </xf>
    <xf numFmtId="14" fontId="1" fillId="0" borderId="28" xfId="0" applyNumberFormat="1" applyFont="1" applyBorder="1" applyAlignment="1" applyProtection="1">
      <alignment horizontal="left"/>
      <protection locked="0"/>
    </xf>
    <xf numFmtId="14" fontId="0" fillId="0" borderId="29" xfId="0" applyNumberFormat="1" applyBorder="1" applyAlignment="1" applyProtection="1">
      <alignment horizontal="left"/>
      <protection locked="0"/>
    </xf>
    <xf numFmtId="14" fontId="2" fillId="3" borderId="8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4" fontId="1" fillId="0" borderId="31" xfId="0" applyNumberFormat="1" applyFont="1" applyBorder="1" applyAlignment="1" applyProtection="1">
      <alignment horizontal="left"/>
      <protection locked="0"/>
    </xf>
    <xf numFmtId="14" fontId="0" fillId="0" borderId="32" xfId="0" applyNumberFormat="1" applyBorder="1" applyAlignment="1" applyProtection="1">
      <alignment horizontal="left"/>
      <protection locked="0"/>
    </xf>
    <xf numFmtId="49" fontId="2" fillId="3" borderId="25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/>
    </xf>
    <xf numFmtId="49" fontId="1" fillId="0" borderId="28" xfId="0" applyNumberFormat="1" applyFont="1" applyFill="1" applyBorder="1" applyAlignment="1" applyProtection="1">
      <alignment horizontal="left"/>
      <protection locked="0"/>
    </xf>
    <xf numFmtId="49" fontId="1" fillId="0" borderId="48" xfId="0" applyNumberFormat="1" applyFont="1" applyFill="1" applyBorder="1" applyAlignment="1" applyProtection="1">
      <alignment horizontal="left"/>
      <protection locked="0"/>
    </xf>
    <xf numFmtId="0" fontId="0" fillId="0" borderId="29" xfId="0" applyBorder="1" applyAlignment="1" applyProtection="1">
      <alignment horizontal="left"/>
      <protection locked="0"/>
    </xf>
    <xf numFmtId="49" fontId="0" fillId="0" borderId="23" xfId="0" applyNumberFormat="1" applyBorder="1" applyAlignment="1" applyProtection="1">
      <alignment horizontal="left"/>
      <protection locked="0"/>
    </xf>
    <xf numFmtId="0" fontId="25" fillId="0" borderId="24" xfId="0" applyFont="1" applyBorder="1" applyAlignment="1" applyProtection="1">
      <alignment horizontal="center" vertical="center"/>
    </xf>
    <xf numFmtId="0" fontId="0" fillId="0" borderId="26" xfId="0" applyBorder="1" applyAlignment="1">
      <alignment horizontal="center" vertical="center"/>
    </xf>
    <xf numFmtId="49" fontId="1" fillId="0" borderId="23" xfId="0" applyNumberFormat="1" applyFont="1" applyFill="1" applyBorder="1" applyAlignment="1" applyProtection="1">
      <alignment horizontal="left"/>
      <protection locked="0"/>
    </xf>
    <xf numFmtId="0" fontId="1" fillId="2" borderId="6" xfId="0" applyFont="1" applyFill="1" applyBorder="1" applyAlignment="1" applyProtection="1">
      <alignment horizontal="right"/>
    </xf>
    <xf numFmtId="0" fontId="1" fillId="2" borderId="8" xfId="0" applyFont="1" applyFill="1" applyBorder="1" applyAlignment="1" applyProtection="1">
      <alignment horizontal="right"/>
    </xf>
    <xf numFmtId="0" fontId="4" fillId="0" borderId="25" xfId="0" applyNumberFormat="1" applyFont="1" applyFill="1" applyBorder="1" applyAlignment="1" applyProtection="1">
      <alignment horizontal="center" vertical="center"/>
    </xf>
    <xf numFmtId="0" fontId="1" fillId="6" borderId="37" xfId="0" applyFont="1" applyFill="1" applyBorder="1" applyAlignment="1" applyProtection="1">
      <alignment horizontal="right"/>
    </xf>
    <xf numFmtId="0" fontId="1" fillId="6" borderId="38" xfId="0" applyFont="1" applyFill="1" applyBorder="1" applyAlignment="1" applyProtection="1">
      <alignment horizontal="right"/>
    </xf>
    <xf numFmtId="0" fontId="0" fillId="0" borderId="38" xfId="0" applyBorder="1" applyAlignment="1"/>
    <xf numFmtId="0" fontId="0" fillId="0" borderId="39" xfId="0" applyBorder="1" applyAlignment="1"/>
    <xf numFmtId="0" fontId="1" fillId="6" borderId="24" xfId="0" applyFont="1" applyFill="1" applyBorder="1" applyAlignment="1" applyProtection="1">
      <alignment horizontal="right"/>
    </xf>
    <xf numFmtId="0" fontId="0" fillId="0" borderId="38" xfId="0" applyBorder="1" applyAlignment="1" applyProtection="1"/>
    <xf numFmtId="49" fontId="1" fillId="0" borderId="17" xfId="0" applyNumberFormat="1" applyFont="1" applyFill="1" applyBorder="1" applyAlignment="1" applyProtection="1">
      <alignment horizontal="left"/>
      <protection locked="0"/>
    </xf>
    <xf numFmtId="49" fontId="1" fillId="0" borderId="18" xfId="0" applyNumberFormat="1" applyFont="1" applyFill="1" applyBorder="1" applyAlignment="1" applyProtection="1">
      <alignment horizontal="left"/>
      <protection locked="0"/>
    </xf>
    <xf numFmtId="0" fontId="6" fillId="4" borderId="34" xfId="0" applyFont="1" applyFill="1" applyBorder="1" applyAlignment="1" applyProtection="1">
      <alignment vertical="center" wrapText="1"/>
    </xf>
    <xf numFmtId="0" fontId="0" fillId="0" borderId="35" xfId="0" applyBorder="1" applyAlignment="1">
      <alignment vertical="center" wrapText="1"/>
    </xf>
    <xf numFmtId="0" fontId="0" fillId="0" borderId="36" xfId="0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0" fillId="0" borderId="38" xfId="0" applyBorder="1" applyAlignment="1">
      <alignment vertical="center" wrapText="1"/>
    </xf>
    <xf numFmtId="0" fontId="0" fillId="0" borderId="39" xfId="0" applyBorder="1" applyAlignment="1">
      <alignment vertical="center" wrapText="1"/>
    </xf>
    <xf numFmtId="0" fontId="6" fillId="4" borderId="24" xfId="0" applyFont="1" applyFill="1" applyBorder="1" applyAlignment="1" applyProtection="1">
      <alignment horizontal="left" vertical="center" wrapText="1"/>
    </xf>
    <xf numFmtId="0" fontId="0" fillId="0" borderId="26" xfId="0" applyBorder="1" applyAlignment="1">
      <alignment horizontal="left" vertical="center"/>
    </xf>
    <xf numFmtId="0" fontId="6" fillId="8" borderId="37" xfId="0" applyFont="1" applyFill="1" applyBorder="1" applyAlignment="1" applyProtection="1">
      <alignment vertical="center" wrapText="1"/>
    </xf>
    <xf numFmtId="0" fontId="0" fillId="8" borderId="39" xfId="0" applyFill="1" applyBorder="1" applyAlignment="1"/>
    <xf numFmtId="0" fontId="6" fillId="4" borderId="24" xfId="0" applyFont="1" applyFill="1" applyBorder="1" applyAlignment="1" applyProtection="1">
      <alignment horizontal="left" vertical="center"/>
    </xf>
    <xf numFmtId="49" fontId="11" fillId="8" borderId="37" xfId="0" applyNumberFormat="1" applyFont="1" applyFill="1" applyBorder="1" applyAlignment="1" applyProtection="1">
      <alignment horizontal="left"/>
    </xf>
    <xf numFmtId="0" fontId="0" fillId="8" borderId="39" xfId="0" applyFill="1" applyBorder="1" applyAlignment="1">
      <alignment horizontal="left"/>
    </xf>
    <xf numFmtId="0" fontId="6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vertical="center" wrapText="1"/>
    </xf>
    <xf numFmtId="0" fontId="6" fillId="0" borderId="0" xfId="0" applyFont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vertical="center" wrapText="1"/>
    </xf>
    <xf numFmtId="165" fontId="4" fillId="5" borderId="3" xfId="0" applyNumberFormat="1" applyFont="1" applyFill="1" applyBorder="1" applyAlignment="1" applyProtection="1">
      <alignment horizontal="center"/>
    </xf>
    <xf numFmtId="165" fontId="4" fillId="5" borderId="4" xfId="0" applyNumberFormat="1" applyFont="1" applyFill="1" applyBorder="1" applyAlignment="1" applyProtection="1">
      <alignment horizontal="center"/>
    </xf>
    <xf numFmtId="165" fontId="4" fillId="5" borderId="5" xfId="0" applyNumberFormat="1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alignment horizontal="center" vertical="top" wrapText="1"/>
    </xf>
    <xf numFmtId="0" fontId="5" fillId="4" borderId="24" xfId="0" applyFont="1" applyFill="1" applyBorder="1" applyAlignment="1" applyProtection="1">
      <alignment horizontal="left"/>
    </xf>
    <xf numFmtId="0" fontId="5" fillId="4" borderId="25" xfId="0" applyFont="1" applyFill="1" applyBorder="1" applyAlignment="1" applyProtection="1">
      <alignment horizontal="left"/>
    </xf>
    <xf numFmtId="0" fontId="5" fillId="4" borderId="26" xfId="0" applyFont="1" applyFill="1" applyBorder="1" applyAlignment="1" applyProtection="1">
      <alignment horizontal="left"/>
    </xf>
    <xf numFmtId="0" fontId="1" fillId="0" borderId="56" xfId="0" applyFont="1" applyFill="1" applyBorder="1" applyAlignment="1" applyProtection="1">
      <alignment horizontal="left" vertical="top" wrapText="1"/>
    </xf>
    <xf numFmtId="0" fontId="1" fillId="0" borderId="54" xfId="0" applyFont="1" applyFill="1" applyBorder="1" applyAlignment="1" applyProtection="1">
      <alignment horizontal="left" vertical="top" wrapText="1"/>
    </xf>
    <xf numFmtId="0" fontId="1" fillId="0" borderId="53" xfId="0" applyFont="1" applyFill="1" applyBorder="1" applyAlignment="1" applyProtection="1">
      <alignment horizontal="left" vertical="top" wrapText="1"/>
    </xf>
    <xf numFmtId="0" fontId="1" fillId="0" borderId="52" xfId="0" applyFont="1" applyFill="1" applyBorder="1" applyAlignment="1" applyProtection="1">
      <alignment horizontal="left" vertical="top" wrapText="1"/>
    </xf>
    <xf numFmtId="0" fontId="1" fillId="0" borderId="55" xfId="0" applyFont="1" applyFill="1" applyBorder="1" applyAlignment="1" applyProtection="1">
      <alignment horizontal="left" vertical="top" wrapText="1"/>
    </xf>
    <xf numFmtId="165" fontId="4" fillId="5" borderId="37" xfId="0" applyNumberFormat="1" applyFont="1" applyFill="1" applyBorder="1" applyAlignment="1" applyProtection="1">
      <alignment horizontal="center" vertical="center"/>
    </xf>
    <xf numFmtId="165" fontId="4" fillId="5" borderId="38" xfId="0" applyNumberFormat="1" applyFont="1" applyFill="1" applyBorder="1" applyAlignment="1" applyProtection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" fillId="0" borderId="24" xfId="0" applyFont="1" applyFill="1" applyBorder="1" applyAlignment="1" applyProtection="1">
      <alignment horizontal="left" vertical="top" wrapText="1"/>
    </xf>
    <xf numFmtId="0" fontId="1" fillId="0" borderId="25" xfId="0" applyFont="1" applyFill="1" applyBorder="1" applyAlignment="1" applyProtection="1">
      <alignment horizontal="left" vertical="top" wrapText="1"/>
    </xf>
    <xf numFmtId="165" fontId="4" fillId="5" borderId="37" xfId="0" applyNumberFormat="1" applyFont="1" applyFill="1" applyBorder="1" applyAlignment="1" applyProtection="1">
      <alignment horizontal="center"/>
    </xf>
    <xf numFmtId="165" fontId="4" fillId="5" borderId="38" xfId="0" applyNumberFormat="1" applyFont="1" applyFill="1" applyBorder="1" applyAlignment="1" applyProtection="1">
      <alignment horizontal="center"/>
    </xf>
    <xf numFmtId="0" fontId="0" fillId="5" borderId="38" xfId="0" applyFill="1" applyBorder="1" applyAlignment="1"/>
    <xf numFmtId="165" fontId="4" fillId="8" borderId="57" xfId="0" applyNumberFormat="1" applyFont="1" applyFill="1" applyBorder="1" applyAlignment="1" applyProtection="1">
      <alignment horizontal="center"/>
      <protection locked="0"/>
    </xf>
    <xf numFmtId="165" fontId="4" fillId="8" borderId="46" xfId="0" applyNumberFormat="1" applyFont="1" applyFill="1" applyBorder="1" applyAlignment="1" applyProtection="1">
      <alignment horizontal="center"/>
      <protection locked="0"/>
    </xf>
    <xf numFmtId="165" fontId="4" fillId="8" borderId="58" xfId="0" applyNumberFormat="1" applyFont="1" applyFill="1" applyBorder="1" applyAlignment="1" applyProtection="1">
      <alignment horizontal="center"/>
      <protection locked="0"/>
    </xf>
    <xf numFmtId="165" fontId="4" fillId="8" borderId="45" xfId="0" applyNumberFormat="1" applyFont="1" applyFill="1" applyBorder="1" applyAlignment="1" applyProtection="1">
      <alignment horizontal="center"/>
      <protection locked="0"/>
    </xf>
    <xf numFmtId="165" fontId="4" fillId="8" borderId="47" xfId="0" applyNumberFormat="1" applyFont="1" applyFill="1" applyBorder="1" applyAlignment="1" applyProtection="1">
      <alignment horizontal="center"/>
      <protection locked="0"/>
    </xf>
    <xf numFmtId="0" fontId="9" fillId="4" borderId="24" xfId="0" applyFont="1" applyFill="1" applyBorder="1" applyAlignment="1" applyProtection="1">
      <alignment horizontal="left"/>
    </xf>
    <xf numFmtId="0" fontId="0" fillId="0" borderId="25" xfId="0" applyBorder="1" applyAlignment="1">
      <alignment horizontal="left"/>
    </xf>
    <xf numFmtId="0" fontId="0" fillId="0" borderId="26" xfId="0" applyBorder="1" applyAlignment="1">
      <alignment horizontal="left"/>
    </xf>
    <xf numFmtId="0" fontId="12" fillId="4" borderId="3" xfId="0" applyFont="1" applyFill="1" applyBorder="1" applyAlignment="1" applyProtection="1">
      <alignment horizontal="left"/>
    </xf>
    <xf numFmtId="0" fontId="12" fillId="4" borderId="4" xfId="0" applyFont="1" applyFill="1" applyBorder="1" applyAlignment="1" applyProtection="1">
      <alignment horizontal="left"/>
    </xf>
    <xf numFmtId="164" fontId="12" fillId="8" borderId="4" xfId="0" applyNumberFormat="1" applyFont="1" applyFill="1" applyBorder="1" applyAlignment="1" applyProtection="1">
      <alignment horizontal="left"/>
      <protection locked="0"/>
    </xf>
    <xf numFmtId="164" fontId="12" fillId="8" borderId="5" xfId="0" applyNumberFormat="1" applyFont="1" applyFill="1" applyBorder="1" applyAlignment="1" applyProtection="1">
      <alignment horizontal="left"/>
      <protection locked="0"/>
    </xf>
    <xf numFmtId="0" fontId="14" fillId="0" borderId="0" xfId="0" applyFont="1" applyFill="1" applyBorder="1" applyAlignment="1" applyProtection="1">
      <alignment horizontal="right" vertical="top"/>
    </xf>
    <xf numFmtId="0" fontId="1" fillId="0" borderId="11" xfId="0" applyFont="1" applyFill="1" applyBorder="1" applyAlignment="1" applyProtection="1">
      <alignment horizontal="left" vertical="top" wrapText="1"/>
    </xf>
    <xf numFmtId="0" fontId="1" fillId="0" borderId="12" xfId="0" applyFont="1" applyFill="1" applyBorder="1" applyAlignment="1" applyProtection="1">
      <alignment horizontal="left" vertical="top" wrapText="1"/>
    </xf>
    <xf numFmtId="0" fontId="1" fillId="0" borderId="44" xfId="0" applyFont="1" applyFill="1" applyBorder="1" applyAlignment="1" applyProtection="1">
      <alignment horizontal="left" vertical="top" wrapText="1"/>
    </xf>
    <xf numFmtId="0" fontId="1" fillId="0" borderId="33" xfId="0" applyFont="1" applyFill="1" applyBorder="1" applyAlignment="1" applyProtection="1">
      <alignment horizontal="left" vertical="top" wrapText="1"/>
    </xf>
    <xf numFmtId="0" fontId="1" fillId="0" borderId="13" xfId="0" applyFont="1" applyFill="1" applyBorder="1" applyAlignment="1" applyProtection="1">
      <alignment horizontal="left" vertical="top" wrapText="1"/>
    </xf>
    <xf numFmtId="0" fontId="12" fillId="4" borderId="40" xfId="0" applyFont="1" applyFill="1" applyBorder="1" applyAlignment="1" applyProtection="1">
      <alignment horizontal="left"/>
    </xf>
    <xf numFmtId="0" fontId="12" fillId="4" borderId="41" xfId="0" applyFont="1" applyFill="1" applyBorder="1" applyAlignment="1" applyProtection="1">
      <alignment horizontal="left"/>
    </xf>
    <xf numFmtId="49" fontId="12" fillId="8" borderId="41" xfId="0" applyNumberFormat="1" applyFont="1" applyFill="1" applyBorder="1" applyAlignment="1" applyProtection="1">
      <alignment horizontal="left"/>
      <protection locked="0"/>
    </xf>
    <xf numFmtId="49" fontId="12" fillId="8" borderId="42" xfId="0" applyNumberFormat="1" applyFont="1" applyFill="1" applyBorder="1" applyAlignment="1" applyProtection="1">
      <alignment horizontal="left"/>
      <protection locked="0"/>
    </xf>
    <xf numFmtId="0" fontId="12" fillId="4" borderId="1" xfId="0" applyFont="1" applyFill="1" applyBorder="1" applyAlignment="1" applyProtection="1">
      <alignment horizontal="left"/>
    </xf>
    <xf numFmtId="0" fontId="12" fillId="4" borderId="2" xfId="0" applyFont="1" applyFill="1" applyBorder="1" applyAlignment="1" applyProtection="1">
      <alignment horizontal="left"/>
    </xf>
    <xf numFmtId="0" fontId="12" fillId="8" borderId="33" xfId="0" applyNumberFormat="1" applyFont="1" applyFill="1" applyBorder="1" applyAlignment="1" applyProtection="1">
      <alignment horizontal="center"/>
      <protection locked="0"/>
    </xf>
    <xf numFmtId="0" fontId="12" fillId="8" borderId="12" xfId="0" applyNumberFormat="1" applyFont="1" applyFill="1" applyBorder="1" applyAlignment="1" applyProtection="1">
      <alignment horizontal="center"/>
      <protection locked="0"/>
    </xf>
    <xf numFmtId="0" fontId="12" fillId="8" borderId="13" xfId="0" applyNumberFormat="1" applyFont="1" applyFill="1" applyBorder="1" applyAlignment="1" applyProtection="1">
      <alignment horizontal="center"/>
      <protection locked="0"/>
    </xf>
    <xf numFmtId="0" fontId="7" fillId="0" borderId="34" xfId="0" applyFont="1" applyFill="1" applyBorder="1" applyAlignment="1" applyProtection="1">
      <alignment horizontal="center" wrapText="1"/>
    </xf>
    <xf numFmtId="0" fontId="7" fillId="0" borderId="35" xfId="0" applyFont="1" applyFill="1" applyBorder="1" applyAlignment="1" applyProtection="1">
      <alignment horizontal="center" wrapText="1"/>
    </xf>
    <xf numFmtId="0" fontId="0" fillId="0" borderId="35" xfId="0" applyBorder="1" applyAlignment="1"/>
    <xf numFmtId="0" fontId="0" fillId="0" borderId="36" xfId="0" applyBorder="1" applyAlignment="1"/>
    <xf numFmtId="0" fontId="7" fillId="0" borderId="51" xfId="0" applyFont="1" applyFill="1" applyBorder="1" applyAlignment="1" applyProtection="1">
      <alignment horizontal="center" wrapText="1"/>
    </xf>
    <xf numFmtId="0" fontId="7" fillId="0" borderId="0" xfId="0" applyFont="1" applyFill="1" applyBorder="1" applyAlignment="1" applyProtection="1">
      <alignment horizontal="center" wrapText="1"/>
    </xf>
    <xf numFmtId="0" fontId="0" fillId="0" borderId="0" xfId="0" applyBorder="1" applyAlignment="1"/>
    <xf numFmtId="0" fontId="0" fillId="0" borderId="43" xfId="0" applyBorder="1" applyAlignment="1"/>
    <xf numFmtId="0" fontId="0" fillId="0" borderId="37" xfId="0" applyBorder="1" applyAlignme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noThreeD="1"/>
</file>

<file path=xl/ctrlProps/ctrlProp2.xml><?xml version="1.0" encoding="utf-8"?>
<formControlPr xmlns="http://schemas.microsoft.com/office/spreadsheetml/2009/9/main" objectType="CheckBox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600075</xdr:colOff>
          <xdr:row>31</xdr:row>
          <xdr:rowOff>28575</xdr:rowOff>
        </xdr:from>
        <xdr:to>
          <xdr:col>1</xdr:col>
          <xdr:colOff>66675</xdr:colOff>
          <xdr:row>32</xdr:row>
          <xdr:rowOff>19050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2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600075</xdr:colOff>
          <xdr:row>32</xdr:row>
          <xdr:rowOff>38100</xdr:rowOff>
        </xdr:from>
        <xdr:to>
          <xdr:col>1</xdr:col>
          <xdr:colOff>66675</xdr:colOff>
          <xdr:row>33</xdr:row>
          <xdr:rowOff>47625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2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"/>
  <dimension ref="A1:N58"/>
  <sheetViews>
    <sheetView tabSelected="1" zoomScaleNormal="100" workbookViewId="0">
      <selection activeCell="A29" sqref="A29:K30"/>
    </sheetView>
  </sheetViews>
  <sheetFormatPr baseColWidth="10" defaultColWidth="11.42578125" defaultRowHeight="15" x14ac:dyDescent="0.25"/>
  <cols>
    <col min="1" max="1" width="11.42578125" style="48"/>
    <col min="2" max="4" width="11.42578125" style="48" customWidth="1"/>
    <col min="5" max="5" width="33.85546875" style="48" customWidth="1"/>
    <col min="6" max="6" width="11.42578125" style="48"/>
    <col min="7" max="7" width="1" style="48" customWidth="1"/>
    <col min="8" max="8" width="13.7109375" style="48" customWidth="1"/>
    <col min="9" max="9" width="11.42578125" style="48" hidden="1" customWidth="1"/>
    <col min="10" max="10" width="0" style="48" hidden="1" customWidth="1"/>
    <col min="11" max="11" width="14.85546875" style="48" customWidth="1"/>
    <col min="12" max="16384" width="11.42578125" style="48"/>
  </cols>
  <sheetData>
    <row r="1" spans="1:11" ht="19.5" thickBot="1" x14ac:dyDescent="0.35">
      <c r="A1" s="101" t="s">
        <v>56</v>
      </c>
      <c r="B1" s="102"/>
      <c r="C1" s="102"/>
      <c r="D1" s="102"/>
      <c r="E1" s="102"/>
      <c r="F1" s="102"/>
      <c r="G1" s="102"/>
      <c r="H1" s="102"/>
      <c r="I1" s="102"/>
      <c r="J1" s="102"/>
      <c r="K1" s="103"/>
    </row>
    <row r="2" spans="1:11" ht="23.25" customHeight="1" thickBot="1" x14ac:dyDescent="0.3">
      <c r="A2" s="80" t="s">
        <v>54</v>
      </c>
      <c r="B2" s="81"/>
      <c r="C2" s="81"/>
      <c r="D2" s="81"/>
      <c r="E2" s="81"/>
      <c r="F2" s="81"/>
      <c r="G2" s="81"/>
      <c r="H2" s="81"/>
      <c r="I2" s="81"/>
      <c r="J2" s="81"/>
      <c r="K2" s="82"/>
    </row>
    <row r="3" spans="1:11" ht="12.75" customHeight="1" thickBot="1" x14ac:dyDescent="0.3"/>
    <row r="4" spans="1:11" ht="15.75" customHeight="1" thickBot="1" x14ac:dyDescent="0.3">
      <c r="A4" s="89" t="s">
        <v>12</v>
      </c>
      <c r="B4" s="90"/>
      <c r="C4" s="110">
        <f>Verwendungsnachweis!D6</f>
        <v>0</v>
      </c>
      <c r="D4" s="111"/>
      <c r="E4" s="71"/>
      <c r="F4" s="72"/>
      <c r="G4" s="91"/>
      <c r="H4" s="92"/>
      <c r="I4" s="92"/>
      <c r="J4" s="92"/>
      <c r="K4" s="93"/>
    </row>
    <row r="5" spans="1:11" ht="26.25" customHeight="1" thickBot="1" x14ac:dyDescent="0.3">
      <c r="A5" s="107" t="s">
        <v>58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</row>
    <row r="6" spans="1:11" ht="24" customHeight="1" thickBot="1" x14ac:dyDescent="0.3">
      <c r="A6" s="1" t="s">
        <v>2</v>
      </c>
      <c r="B6" s="2" t="s">
        <v>3</v>
      </c>
      <c r="C6" s="3" t="s">
        <v>4</v>
      </c>
      <c r="D6" s="4" t="s">
        <v>5</v>
      </c>
      <c r="E6" s="5" t="s">
        <v>47</v>
      </c>
      <c r="F6" s="108" t="s">
        <v>32</v>
      </c>
      <c r="G6" s="109"/>
      <c r="H6" s="6" t="s">
        <v>33</v>
      </c>
      <c r="I6" s="7" t="s">
        <v>7</v>
      </c>
      <c r="J6" s="8" t="s">
        <v>8</v>
      </c>
      <c r="K6" s="9" t="s">
        <v>10</v>
      </c>
    </row>
    <row r="7" spans="1:11" x14ac:dyDescent="0.25">
      <c r="A7" s="10">
        <v>1</v>
      </c>
      <c r="B7" s="63"/>
      <c r="C7" s="12"/>
      <c r="D7" s="65"/>
      <c r="E7" s="14"/>
      <c r="F7" s="99"/>
      <c r="G7" s="100"/>
      <c r="H7" s="57"/>
      <c r="I7" s="16"/>
      <c r="J7" s="54"/>
      <c r="K7" s="17">
        <f>F7*540+H7*72</f>
        <v>0</v>
      </c>
    </row>
    <row r="8" spans="1:11" x14ac:dyDescent="0.25">
      <c r="A8" s="18">
        <v>2</v>
      </c>
      <c r="B8" s="64"/>
      <c r="C8" s="20"/>
      <c r="D8" s="66"/>
      <c r="E8" s="20"/>
      <c r="F8" s="87"/>
      <c r="G8" s="88"/>
      <c r="H8" s="57"/>
      <c r="I8" s="16"/>
      <c r="J8" s="54"/>
      <c r="K8" s="17">
        <f t="shared" ref="K8:K27" si="0">F8*540+H8*72</f>
        <v>0</v>
      </c>
    </row>
    <row r="9" spans="1:11" x14ac:dyDescent="0.25">
      <c r="A9" s="10">
        <v>3</v>
      </c>
      <c r="B9" s="64"/>
      <c r="C9" s="20"/>
      <c r="D9" s="66"/>
      <c r="E9" s="20"/>
      <c r="F9" s="87"/>
      <c r="G9" s="88"/>
      <c r="H9" s="57"/>
      <c r="I9" s="16"/>
      <c r="J9" s="54"/>
      <c r="K9" s="17">
        <f t="shared" si="0"/>
        <v>0</v>
      </c>
    </row>
    <row r="10" spans="1:11" x14ac:dyDescent="0.25">
      <c r="A10" s="18">
        <v>4</v>
      </c>
      <c r="B10" s="64"/>
      <c r="C10" s="20"/>
      <c r="D10" s="66"/>
      <c r="E10" s="20"/>
      <c r="F10" s="87"/>
      <c r="G10" s="88"/>
      <c r="H10" s="57"/>
      <c r="I10" s="16"/>
      <c r="J10" s="54"/>
      <c r="K10" s="17">
        <f t="shared" si="0"/>
        <v>0</v>
      </c>
    </row>
    <row r="11" spans="1:11" x14ac:dyDescent="0.25">
      <c r="A11" s="10">
        <v>5</v>
      </c>
      <c r="B11" s="64"/>
      <c r="C11" s="20"/>
      <c r="D11" s="66"/>
      <c r="E11" s="20"/>
      <c r="F11" s="87"/>
      <c r="G11" s="88"/>
      <c r="H11" s="57"/>
      <c r="I11" s="16"/>
      <c r="J11" s="54"/>
      <c r="K11" s="17">
        <f t="shared" si="0"/>
        <v>0</v>
      </c>
    </row>
    <row r="12" spans="1:11" x14ac:dyDescent="0.25">
      <c r="A12" s="18">
        <v>6</v>
      </c>
      <c r="B12" s="64"/>
      <c r="C12" s="20"/>
      <c r="D12" s="66"/>
      <c r="E12" s="20"/>
      <c r="F12" s="87"/>
      <c r="G12" s="88"/>
      <c r="H12" s="57"/>
      <c r="I12" s="16"/>
      <c r="J12" s="54"/>
      <c r="K12" s="17">
        <f t="shared" si="0"/>
        <v>0</v>
      </c>
    </row>
    <row r="13" spans="1:11" x14ac:dyDescent="0.25">
      <c r="A13" s="10">
        <v>7</v>
      </c>
      <c r="B13" s="64"/>
      <c r="C13" s="20"/>
      <c r="D13" s="66"/>
      <c r="E13" s="20"/>
      <c r="F13" s="87"/>
      <c r="G13" s="88"/>
      <c r="H13" s="57"/>
      <c r="I13" s="16"/>
      <c r="J13" s="54"/>
      <c r="K13" s="17">
        <f t="shared" si="0"/>
        <v>0</v>
      </c>
    </row>
    <row r="14" spans="1:11" x14ac:dyDescent="0.25">
      <c r="A14" s="18">
        <v>8</v>
      </c>
      <c r="B14" s="64"/>
      <c r="C14" s="20"/>
      <c r="D14" s="66"/>
      <c r="E14" s="20"/>
      <c r="F14" s="87"/>
      <c r="G14" s="88"/>
      <c r="H14" s="57"/>
      <c r="I14" s="16"/>
      <c r="J14" s="54"/>
      <c r="K14" s="17">
        <f t="shared" si="0"/>
        <v>0</v>
      </c>
    </row>
    <row r="15" spans="1:11" x14ac:dyDescent="0.25">
      <c r="A15" s="10">
        <v>9</v>
      </c>
      <c r="B15" s="64"/>
      <c r="C15" s="20"/>
      <c r="D15" s="66"/>
      <c r="E15" s="20"/>
      <c r="F15" s="87"/>
      <c r="G15" s="88"/>
      <c r="H15" s="57"/>
      <c r="I15" s="16"/>
      <c r="J15" s="54"/>
      <c r="K15" s="17">
        <f t="shared" si="0"/>
        <v>0</v>
      </c>
    </row>
    <row r="16" spans="1:11" x14ac:dyDescent="0.25">
      <c r="A16" s="18">
        <v>10</v>
      </c>
      <c r="B16" s="64"/>
      <c r="C16" s="20"/>
      <c r="D16" s="66"/>
      <c r="E16" s="22"/>
      <c r="F16" s="87"/>
      <c r="G16" s="88"/>
      <c r="H16" s="57"/>
      <c r="I16" s="16"/>
      <c r="J16" s="54"/>
      <c r="K16" s="17">
        <f t="shared" si="0"/>
        <v>0</v>
      </c>
    </row>
    <row r="17" spans="1:14" x14ac:dyDescent="0.25">
      <c r="A17" s="10">
        <v>11</v>
      </c>
      <c r="B17" s="64"/>
      <c r="C17" s="20"/>
      <c r="D17" s="66"/>
      <c r="E17" s="20"/>
      <c r="F17" s="87"/>
      <c r="G17" s="88"/>
      <c r="H17" s="57"/>
      <c r="I17" s="16"/>
      <c r="J17" s="54"/>
      <c r="K17" s="17">
        <f t="shared" si="0"/>
        <v>0</v>
      </c>
    </row>
    <row r="18" spans="1:14" x14ac:dyDescent="0.25">
      <c r="A18" s="18">
        <v>12</v>
      </c>
      <c r="B18" s="64"/>
      <c r="C18" s="20"/>
      <c r="D18" s="66"/>
      <c r="E18" s="20"/>
      <c r="F18" s="87"/>
      <c r="G18" s="88"/>
      <c r="H18" s="57"/>
      <c r="I18" s="16"/>
      <c r="J18" s="54"/>
      <c r="K18" s="17">
        <f t="shared" si="0"/>
        <v>0</v>
      </c>
    </row>
    <row r="19" spans="1:14" x14ac:dyDescent="0.25">
      <c r="A19" s="10">
        <v>13</v>
      </c>
      <c r="B19" s="64"/>
      <c r="C19" s="20"/>
      <c r="D19" s="66"/>
      <c r="E19" s="20"/>
      <c r="F19" s="87"/>
      <c r="G19" s="88"/>
      <c r="H19" s="57"/>
      <c r="I19" s="16"/>
      <c r="J19" s="54"/>
      <c r="K19" s="17">
        <f t="shared" si="0"/>
        <v>0</v>
      </c>
    </row>
    <row r="20" spans="1:14" x14ac:dyDescent="0.25">
      <c r="A20" s="18">
        <v>14</v>
      </c>
      <c r="B20" s="64"/>
      <c r="C20" s="20"/>
      <c r="D20" s="66"/>
      <c r="E20" s="20"/>
      <c r="F20" s="87"/>
      <c r="G20" s="88"/>
      <c r="H20" s="57"/>
      <c r="I20" s="16"/>
      <c r="J20" s="54"/>
      <c r="K20" s="17">
        <f t="shared" si="0"/>
        <v>0</v>
      </c>
    </row>
    <row r="21" spans="1:14" x14ac:dyDescent="0.25">
      <c r="A21" s="10">
        <v>15</v>
      </c>
      <c r="B21" s="64"/>
      <c r="C21" s="20"/>
      <c r="D21" s="66"/>
      <c r="E21" s="20"/>
      <c r="F21" s="87"/>
      <c r="G21" s="79"/>
      <c r="H21" s="57"/>
      <c r="I21" s="16"/>
      <c r="J21" s="54"/>
      <c r="K21" s="17">
        <f t="shared" si="0"/>
        <v>0</v>
      </c>
    </row>
    <row r="22" spans="1:14" x14ac:dyDescent="0.25">
      <c r="A22" s="18">
        <v>16</v>
      </c>
      <c r="B22" s="64"/>
      <c r="C22" s="20"/>
      <c r="D22" s="66"/>
      <c r="E22" s="20"/>
      <c r="F22" s="87"/>
      <c r="G22" s="79"/>
      <c r="H22" s="57"/>
      <c r="I22" s="16"/>
      <c r="J22" s="54"/>
      <c r="K22" s="17">
        <f t="shared" si="0"/>
        <v>0</v>
      </c>
    </row>
    <row r="23" spans="1:14" x14ac:dyDescent="0.25">
      <c r="A23" s="10">
        <v>17</v>
      </c>
      <c r="B23" s="64"/>
      <c r="C23" s="20"/>
      <c r="D23" s="66"/>
      <c r="E23" s="20"/>
      <c r="F23" s="87"/>
      <c r="G23" s="79"/>
      <c r="H23" s="57"/>
      <c r="I23" s="16"/>
      <c r="J23" s="54"/>
      <c r="K23" s="17">
        <f t="shared" si="0"/>
        <v>0</v>
      </c>
    </row>
    <row r="24" spans="1:14" x14ac:dyDescent="0.25">
      <c r="A24" s="18">
        <v>18</v>
      </c>
      <c r="B24" s="64"/>
      <c r="C24" s="20"/>
      <c r="D24" s="66"/>
      <c r="E24" s="20"/>
      <c r="F24" s="87"/>
      <c r="G24" s="79"/>
      <c r="H24" s="57"/>
      <c r="I24" s="16"/>
      <c r="J24" s="54"/>
      <c r="K24" s="17">
        <f t="shared" si="0"/>
        <v>0</v>
      </c>
    </row>
    <row r="25" spans="1:14" x14ac:dyDescent="0.25">
      <c r="A25" s="10">
        <v>19</v>
      </c>
      <c r="B25" s="64"/>
      <c r="C25" s="20"/>
      <c r="D25" s="66"/>
      <c r="E25" s="20"/>
      <c r="F25" s="87"/>
      <c r="G25" s="79"/>
      <c r="H25" s="57"/>
      <c r="I25" s="16"/>
      <c r="J25" s="54"/>
      <c r="K25" s="17">
        <f t="shared" si="0"/>
        <v>0</v>
      </c>
      <c r="N25" s="48" t="s">
        <v>25</v>
      </c>
    </row>
    <row r="26" spans="1:14" x14ac:dyDescent="0.25">
      <c r="A26" s="18">
        <v>20</v>
      </c>
      <c r="B26" s="64"/>
      <c r="C26" s="20"/>
      <c r="D26" s="66"/>
      <c r="E26" s="20"/>
      <c r="F26" s="87"/>
      <c r="G26" s="79"/>
      <c r="H26" s="57"/>
      <c r="I26" s="16"/>
      <c r="J26" s="54"/>
      <c r="K26" s="17">
        <f t="shared" si="0"/>
        <v>0</v>
      </c>
    </row>
    <row r="27" spans="1:14" ht="15.75" thickBot="1" x14ac:dyDescent="0.3">
      <c r="A27" s="10">
        <v>21</v>
      </c>
      <c r="B27" s="64"/>
      <c r="C27" s="20"/>
      <c r="D27" s="66"/>
      <c r="E27" s="20"/>
      <c r="F27" s="87"/>
      <c r="G27" s="79"/>
      <c r="H27" s="57"/>
      <c r="I27" s="16"/>
      <c r="J27" s="54"/>
      <c r="K27" s="17">
        <f t="shared" si="0"/>
        <v>0</v>
      </c>
    </row>
    <row r="28" spans="1:14" ht="15.75" thickBot="1" x14ac:dyDescent="0.3">
      <c r="A28" s="104" t="s">
        <v>41</v>
      </c>
      <c r="B28" s="105"/>
      <c r="C28" s="105"/>
      <c r="D28" s="105"/>
      <c r="E28" s="105"/>
      <c r="F28" s="105"/>
      <c r="G28" s="105"/>
      <c r="H28" s="105"/>
      <c r="I28" s="105"/>
      <c r="J28" s="106"/>
      <c r="K28" s="23">
        <f>SUM(K7:K27)</f>
        <v>0</v>
      </c>
    </row>
    <row r="29" spans="1:14" x14ac:dyDescent="0.25">
      <c r="A29" s="112" t="s">
        <v>57</v>
      </c>
      <c r="B29" s="113"/>
      <c r="C29" s="113"/>
      <c r="D29" s="113"/>
      <c r="E29" s="113"/>
      <c r="F29" s="113"/>
      <c r="G29" s="113"/>
      <c r="H29" s="113"/>
      <c r="I29" s="113"/>
      <c r="J29" s="113"/>
      <c r="K29" s="114"/>
    </row>
    <row r="30" spans="1:14" ht="15.75" thickBot="1" x14ac:dyDescent="0.3">
      <c r="A30" s="115"/>
      <c r="B30" s="116"/>
      <c r="C30" s="116"/>
      <c r="D30" s="116"/>
      <c r="E30" s="116"/>
      <c r="F30" s="116"/>
      <c r="G30" s="116"/>
      <c r="H30" s="116"/>
      <c r="I30" s="116"/>
      <c r="J30" s="116"/>
      <c r="K30" s="117"/>
    </row>
    <row r="31" spans="1:14" ht="18.75" thickBot="1" x14ac:dyDescent="0.3">
      <c r="A31" s="1" t="s">
        <v>2</v>
      </c>
      <c r="B31" s="120" t="s">
        <v>34</v>
      </c>
      <c r="C31" s="121"/>
      <c r="D31" s="83" t="s">
        <v>36</v>
      </c>
      <c r="E31" s="84"/>
      <c r="F31" s="108" t="s">
        <v>35</v>
      </c>
      <c r="G31" s="124"/>
      <c r="H31" s="125"/>
      <c r="I31" s="7" t="s">
        <v>7</v>
      </c>
      <c r="J31" s="8" t="s">
        <v>8</v>
      </c>
      <c r="K31" s="9" t="s">
        <v>10</v>
      </c>
    </row>
    <row r="32" spans="1:14" ht="17.25" customHeight="1" x14ac:dyDescent="0.25">
      <c r="A32" s="18">
        <v>1</v>
      </c>
      <c r="B32" s="118"/>
      <c r="C32" s="119"/>
      <c r="D32" s="85"/>
      <c r="E32" s="86"/>
      <c r="F32" s="126"/>
      <c r="G32" s="127"/>
      <c r="H32" s="128"/>
      <c r="I32" s="24"/>
      <c r="J32" s="50">
        <v>100</v>
      </c>
      <c r="K32" s="25">
        <f>D32*40</f>
        <v>0</v>
      </c>
    </row>
    <row r="33" spans="1:11" x14ac:dyDescent="0.25">
      <c r="A33" s="18">
        <v>2</v>
      </c>
      <c r="B33" s="73"/>
      <c r="C33" s="74"/>
      <c r="D33" s="78"/>
      <c r="E33" s="79"/>
      <c r="F33" s="96"/>
      <c r="G33" s="97"/>
      <c r="H33" s="98"/>
      <c r="I33" s="16"/>
      <c r="J33" s="50">
        <v>100</v>
      </c>
      <c r="K33" s="25">
        <f t="shared" ref="K33:K56" si="1">D33*40</f>
        <v>0</v>
      </c>
    </row>
    <row r="34" spans="1:11" x14ac:dyDescent="0.25">
      <c r="A34" s="18">
        <v>3</v>
      </c>
      <c r="B34" s="73"/>
      <c r="C34" s="74"/>
      <c r="D34" s="78"/>
      <c r="E34" s="79"/>
      <c r="F34" s="96"/>
      <c r="G34" s="97"/>
      <c r="H34" s="98"/>
      <c r="I34" s="16"/>
      <c r="J34" s="50">
        <v>100</v>
      </c>
      <c r="K34" s="25">
        <f t="shared" si="1"/>
        <v>0</v>
      </c>
    </row>
    <row r="35" spans="1:11" x14ac:dyDescent="0.25">
      <c r="A35" s="18">
        <v>4</v>
      </c>
      <c r="B35" s="73"/>
      <c r="C35" s="74"/>
      <c r="D35" s="78"/>
      <c r="E35" s="79"/>
      <c r="F35" s="96"/>
      <c r="G35" s="97"/>
      <c r="H35" s="98"/>
      <c r="I35" s="16"/>
      <c r="J35" s="50">
        <v>100</v>
      </c>
      <c r="K35" s="25">
        <f t="shared" si="1"/>
        <v>0</v>
      </c>
    </row>
    <row r="36" spans="1:11" x14ac:dyDescent="0.25">
      <c r="A36" s="18">
        <v>5</v>
      </c>
      <c r="B36" s="73"/>
      <c r="C36" s="74"/>
      <c r="D36" s="78"/>
      <c r="E36" s="79"/>
      <c r="F36" s="96"/>
      <c r="G36" s="97"/>
      <c r="H36" s="98"/>
      <c r="I36" s="16"/>
      <c r="J36" s="50">
        <v>100</v>
      </c>
      <c r="K36" s="25">
        <f t="shared" si="1"/>
        <v>0</v>
      </c>
    </row>
    <row r="37" spans="1:11" x14ac:dyDescent="0.25">
      <c r="A37" s="18">
        <v>6</v>
      </c>
      <c r="B37" s="73"/>
      <c r="C37" s="74"/>
      <c r="D37" s="78"/>
      <c r="E37" s="79"/>
      <c r="F37" s="96"/>
      <c r="G37" s="97"/>
      <c r="H37" s="98"/>
      <c r="I37" s="16"/>
      <c r="J37" s="50">
        <v>100</v>
      </c>
      <c r="K37" s="25">
        <f t="shared" si="1"/>
        <v>0</v>
      </c>
    </row>
    <row r="38" spans="1:11" x14ac:dyDescent="0.25">
      <c r="A38" s="18">
        <v>7</v>
      </c>
      <c r="B38" s="73"/>
      <c r="C38" s="74"/>
      <c r="D38" s="78"/>
      <c r="E38" s="79"/>
      <c r="F38" s="96"/>
      <c r="G38" s="97"/>
      <c r="H38" s="98"/>
      <c r="I38" s="16"/>
      <c r="J38" s="50">
        <v>100</v>
      </c>
      <c r="K38" s="25">
        <f t="shared" si="1"/>
        <v>0</v>
      </c>
    </row>
    <row r="39" spans="1:11" x14ac:dyDescent="0.25">
      <c r="A39" s="18">
        <v>8</v>
      </c>
      <c r="B39" s="73"/>
      <c r="C39" s="74"/>
      <c r="D39" s="78"/>
      <c r="E39" s="79"/>
      <c r="F39" s="96"/>
      <c r="G39" s="97"/>
      <c r="H39" s="98"/>
      <c r="I39" s="16"/>
      <c r="J39" s="50">
        <v>100</v>
      </c>
      <c r="K39" s="25">
        <f t="shared" si="1"/>
        <v>0</v>
      </c>
    </row>
    <row r="40" spans="1:11" x14ac:dyDescent="0.25">
      <c r="A40" s="18">
        <v>9</v>
      </c>
      <c r="B40" s="73"/>
      <c r="C40" s="74"/>
      <c r="D40" s="78"/>
      <c r="E40" s="79"/>
      <c r="F40" s="96"/>
      <c r="G40" s="97"/>
      <c r="H40" s="98"/>
      <c r="I40" s="16"/>
      <c r="J40" s="50">
        <v>100</v>
      </c>
      <c r="K40" s="25">
        <f t="shared" si="1"/>
        <v>0</v>
      </c>
    </row>
    <row r="41" spans="1:11" x14ac:dyDescent="0.25">
      <c r="A41" s="18">
        <v>10</v>
      </c>
      <c r="B41" s="73"/>
      <c r="C41" s="74"/>
      <c r="D41" s="78"/>
      <c r="E41" s="79"/>
      <c r="F41" s="96"/>
      <c r="G41" s="97"/>
      <c r="H41" s="98"/>
      <c r="I41" s="16"/>
      <c r="J41" s="50">
        <v>100</v>
      </c>
      <c r="K41" s="25">
        <f t="shared" si="1"/>
        <v>0</v>
      </c>
    </row>
    <row r="42" spans="1:11" x14ac:dyDescent="0.25">
      <c r="A42" s="18">
        <v>11</v>
      </c>
      <c r="B42" s="73"/>
      <c r="C42" s="74"/>
      <c r="D42" s="78"/>
      <c r="E42" s="79"/>
      <c r="F42" s="96"/>
      <c r="G42" s="97"/>
      <c r="H42" s="98"/>
      <c r="I42" s="16"/>
      <c r="J42" s="50">
        <v>100</v>
      </c>
      <c r="K42" s="25">
        <f t="shared" si="1"/>
        <v>0</v>
      </c>
    </row>
    <row r="43" spans="1:11" x14ac:dyDescent="0.25">
      <c r="A43" s="18">
        <v>12</v>
      </c>
      <c r="B43" s="73"/>
      <c r="C43" s="74"/>
      <c r="D43" s="78"/>
      <c r="E43" s="79"/>
      <c r="F43" s="96"/>
      <c r="G43" s="97"/>
      <c r="H43" s="98"/>
      <c r="I43" s="16"/>
      <c r="J43" s="50">
        <v>100</v>
      </c>
      <c r="K43" s="25">
        <f t="shared" si="1"/>
        <v>0</v>
      </c>
    </row>
    <row r="44" spans="1:11" x14ac:dyDescent="0.25">
      <c r="A44" s="18">
        <v>13</v>
      </c>
      <c r="B44" s="73"/>
      <c r="C44" s="74"/>
      <c r="D44" s="78"/>
      <c r="E44" s="79"/>
      <c r="F44" s="96"/>
      <c r="G44" s="97"/>
      <c r="H44" s="98"/>
      <c r="I44" s="16"/>
      <c r="J44" s="50">
        <v>100</v>
      </c>
      <c r="K44" s="25">
        <f t="shared" si="1"/>
        <v>0</v>
      </c>
    </row>
    <row r="45" spans="1:11" x14ac:dyDescent="0.25">
      <c r="A45" s="18">
        <v>14</v>
      </c>
      <c r="B45" s="73"/>
      <c r="C45" s="74"/>
      <c r="D45" s="78"/>
      <c r="E45" s="79"/>
      <c r="F45" s="96"/>
      <c r="G45" s="97"/>
      <c r="H45" s="98"/>
      <c r="I45" s="16"/>
      <c r="J45" s="50">
        <v>100</v>
      </c>
      <c r="K45" s="25">
        <f t="shared" si="1"/>
        <v>0</v>
      </c>
    </row>
    <row r="46" spans="1:11" x14ac:dyDescent="0.25">
      <c r="A46" s="18">
        <v>15</v>
      </c>
      <c r="B46" s="73"/>
      <c r="C46" s="74"/>
      <c r="D46" s="78"/>
      <c r="E46" s="79"/>
      <c r="F46" s="96"/>
      <c r="G46" s="97"/>
      <c r="H46" s="98"/>
      <c r="I46" s="16"/>
      <c r="J46" s="50">
        <v>100</v>
      </c>
      <c r="K46" s="25">
        <f t="shared" si="1"/>
        <v>0</v>
      </c>
    </row>
    <row r="47" spans="1:11" x14ac:dyDescent="0.25">
      <c r="A47" s="18">
        <v>16</v>
      </c>
      <c r="B47" s="73"/>
      <c r="C47" s="74"/>
      <c r="D47" s="78"/>
      <c r="E47" s="79"/>
      <c r="F47" s="96"/>
      <c r="G47" s="97"/>
      <c r="H47" s="98"/>
      <c r="I47" s="16"/>
      <c r="J47" s="50">
        <v>100</v>
      </c>
      <c r="K47" s="25">
        <f t="shared" si="1"/>
        <v>0</v>
      </c>
    </row>
    <row r="48" spans="1:11" x14ac:dyDescent="0.25">
      <c r="A48" s="18">
        <v>17</v>
      </c>
      <c r="B48" s="73"/>
      <c r="C48" s="74"/>
      <c r="D48" s="78"/>
      <c r="E48" s="79"/>
      <c r="F48" s="96"/>
      <c r="G48" s="97"/>
      <c r="H48" s="98"/>
      <c r="I48" s="16"/>
      <c r="J48" s="50">
        <v>100</v>
      </c>
      <c r="K48" s="25">
        <f t="shared" si="1"/>
        <v>0</v>
      </c>
    </row>
    <row r="49" spans="1:11" x14ac:dyDescent="0.25">
      <c r="A49" s="18">
        <v>18</v>
      </c>
      <c r="B49" s="73"/>
      <c r="C49" s="74"/>
      <c r="D49" s="78"/>
      <c r="E49" s="79"/>
      <c r="F49" s="96"/>
      <c r="G49" s="97"/>
      <c r="H49" s="98"/>
      <c r="I49" s="16"/>
      <c r="J49" s="50">
        <v>100</v>
      </c>
      <c r="K49" s="25">
        <f t="shared" si="1"/>
        <v>0</v>
      </c>
    </row>
    <row r="50" spans="1:11" x14ac:dyDescent="0.25">
      <c r="A50" s="18">
        <v>19</v>
      </c>
      <c r="B50" s="73"/>
      <c r="C50" s="74"/>
      <c r="D50" s="78"/>
      <c r="E50" s="79"/>
      <c r="F50" s="96"/>
      <c r="G50" s="97"/>
      <c r="H50" s="98"/>
      <c r="I50" s="16"/>
      <c r="J50" s="50">
        <v>100</v>
      </c>
      <c r="K50" s="25">
        <f t="shared" si="1"/>
        <v>0</v>
      </c>
    </row>
    <row r="51" spans="1:11" x14ac:dyDescent="0.25">
      <c r="A51" s="18">
        <v>20</v>
      </c>
      <c r="B51" s="73"/>
      <c r="C51" s="74"/>
      <c r="D51" s="78"/>
      <c r="E51" s="79"/>
      <c r="F51" s="96"/>
      <c r="G51" s="97"/>
      <c r="H51" s="98"/>
      <c r="I51" s="16"/>
      <c r="J51" s="50">
        <v>100</v>
      </c>
      <c r="K51" s="25">
        <f t="shared" si="1"/>
        <v>0</v>
      </c>
    </row>
    <row r="52" spans="1:11" x14ac:dyDescent="0.25">
      <c r="A52" s="18">
        <v>21</v>
      </c>
      <c r="B52" s="73"/>
      <c r="C52" s="74"/>
      <c r="D52" s="78"/>
      <c r="E52" s="79"/>
      <c r="F52" s="96"/>
      <c r="G52" s="97"/>
      <c r="H52" s="98"/>
      <c r="I52" s="16"/>
      <c r="J52" s="50">
        <v>100</v>
      </c>
      <c r="K52" s="25">
        <f t="shared" si="1"/>
        <v>0</v>
      </c>
    </row>
    <row r="53" spans="1:11" x14ac:dyDescent="0.25">
      <c r="A53" s="18">
        <v>22</v>
      </c>
      <c r="B53" s="73"/>
      <c r="C53" s="74"/>
      <c r="D53" s="78"/>
      <c r="E53" s="79"/>
      <c r="F53" s="96"/>
      <c r="G53" s="97"/>
      <c r="H53" s="98"/>
      <c r="I53" s="16"/>
      <c r="J53" s="50">
        <v>100</v>
      </c>
      <c r="K53" s="25">
        <f t="shared" si="1"/>
        <v>0</v>
      </c>
    </row>
    <row r="54" spans="1:11" x14ac:dyDescent="0.25">
      <c r="A54" s="18">
        <v>23</v>
      </c>
      <c r="B54" s="73"/>
      <c r="C54" s="74"/>
      <c r="D54" s="78"/>
      <c r="E54" s="79"/>
      <c r="F54" s="96"/>
      <c r="G54" s="97"/>
      <c r="H54" s="98"/>
      <c r="I54" s="16"/>
      <c r="J54" s="50">
        <v>100</v>
      </c>
      <c r="K54" s="25">
        <f t="shared" si="1"/>
        <v>0</v>
      </c>
    </row>
    <row r="55" spans="1:11" x14ac:dyDescent="0.25">
      <c r="A55" s="18">
        <v>24</v>
      </c>
      <c r="B55" s="73"/>
      <c r="C55" s="74"/>
      <c r="D55" s="78"/>
      <c r="E55" s="79"/>
      <c r="F55" s="96"/>
      <c r="G55" s="97"/>
      <c r="H55" s="98"/>
      <c r="I55" s="16"/>
      <c r="J55" s="50">
        <v>100</v>
      </c>
      <c r="K55" s="25">
        <f t="shared" si="1"/>
        <v>0</v>
      </c>
    </row>
    <row r="56" spans="1:11" ht="15.75" thickBot="1" x14ac:dyDescent="0.3">
      <c r="A56" s="18">
        <v>25</v>
      </c>
      <c r="B56" s="122"/>
      <c r="C56" s="123"/>
      <c r="D56" s="94"/>
      <c r="E56" s="95"/>
      <c r="F56" s="75"/>
      <c r="G56" s="76"/>
      <c r="H56" s="77"/>
      <c r="I56" s="16"/>
      <c r="J56" s="50">
        <v>100</v>
      </c>
      <c r="K56" s="25">
        <f t="shared" si="1"/>
        <v>0</v>
      </c>
    </row>
    <row r="57" spans="1:11" ht="15.75" thickBot="1" x14ac:dyDescent="0.3">
      <c r="A57" s="104" t="s">
        <v>41</v>
      </c>
      <c r="B57" s="105"/>
      <c r="C57" s="105"/>
      <c r="D57" s="105"/>
      <c r="E57" s="105"/>
      <c r="F57" s="105"/>
      <c r="G57" s="105"/>
      <c r="H57" s="105"/>
      <c r="I57" s="105"/>
      <c r="J57" s="106"/>
      <c r="K57" s="23">
        <f>SUM(K32:K56)</f>
        <v>0</v>
      </c>
    </row>
    <row r="58" spans="1:11" ht="15.75" thickBot="1" x14ac:dyDescent="0.3">
      <c r="A58" s="104" t="s">
        <v>37</v>
      </c>
      <c r="B58" s="105"/>
      <c r="C58" s="105"/>
      <c r="D58" s="105"/>
      <c r="E58" s="105"/>
      <c r="F58" s="105"/>
      <c r="G58" s="105"/>
      <c r="H58" s="105"/>
      <c r="I58" s="105"/>
      <c r="J58" s="106"/>
      <c r="K58" s="23">
        <f>K57+K28</f>
        <v>0</v>
      </c>
    </row>
  </sheetData>
  <sheetProtection algorithmName="SHA-512" hashValue="V9MrvlOaKuMzNYKzLxo48+05cx+yi4y0yQWAHtjIl/4aRnjMnMGHhsvrOgXgant666L4GPZz33oUMIsWZo47vA==" saltValue="AkFowpjyH5hjbHWBIfPAhA==" spinCount="100000" sheet="1" objects="1" scenarios="1"/>
  <mergeCells count="110">
    <mergeCell ref="A57:J57"/>
    <mergeCell ref="A58:J58"/>
    <mergeCell ref="A29:K30"/>
    <mergeCell ref="B49:C49"/>
    <mergeCell ref="B50:C50"/>
    <mergeCell ref="B32:C32"/>
    <mergeCell ref="B33:C33"/>
    <mergeCell ref="B31:C31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56:C56"/>
    <mergeCell ref="F31:H31"/>
    <mergeCell ref="F32:H32"/>
    <mergeCell ref="F33:H33"/>
    <mergeCell ref="F34:H34"/>
    <mergeCell ref="F35:H35"/>
    <mergeCell ref="A1:K1"/>
    <mergeCell ref="F21:G21"/>
    <mergeCell ref="F22:G22"/>
    <mergeCell ref="F23:G23"/>
    <mergeCell ref="F24:G24"/>
    <mergeCell ref="F25:G25"/>
    <mergeCell ref="F26:G26"/>
    <mergeCell ref="F27:G27"/>
    <mergeCell ref="A28:J28"/>
    <mergeCell ref="F20:G20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A5:K5"/>
    <mergeCell ref="F6:G6"/>
    <mergeCell ref="C4:D4"/>
    <mergeCell ref="F7:G7"/>
    <mergeCell ref="D42:E42"/>
    <mergeCell ref="D43:E43"/>
    <mergeCell ref="D44:E44"/>
    <mergeCell ref="D45:E45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36:H36"/>
    <mergeCell ref="F53:H53"/>
    <mergeCell ref="F54:H54"/>
    <mergeCell ref="F55:H55"/>
    <mergeCell ref="F46:H46"/>
    <mergeCell ref="F47:H47"/>
    <mergeCell ref="F48:H48"/>
    <mergeCell ref="F49:H49"/>
    <mergeCell ref="F50:H50"/>
    <mergeCell ref="B51:C51"/>
    <mergeCell ref="B52:C52"/>
    <mergeCell ref="B53:C53"/>
    <mergeCell ref="B54:C54"/>
    <mergeCell ref="B55:C55"/>
    <mergeCell ref="B46:C46"/>
    <mergeCell ref="B47:C47"/>
    <mergeCell ref="B48:C48"/>
    <mergeCell ref="D47:E47"/>
    <mergeCell ref="D48:E48"/>
    <mergeCell ref="D49:E49"/>
    <mergeCell ref="D50:E50"/>
    <mergeCell ref="F51:H51"/>
    <mergeCell ref="F52:H52"/>
    <mergeCell ref="D55:E55"/>
    <mergeCell ref="D46:E46"/>
    <mergeCell ref="B43:C43"/>
    <mergeCell ref="B44:C44"/>
    <mergeCell ref="B45:C45"/>
    <mergeCell ref="F56:H56"/>
    <mergeCell ref="D40:E40"/>
    <mergeCell ref="D41:E41"/>
    <mergeCell ref="A2:K2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F8:G8"/>
    <mergeCell ref="A4:B4"/>
    <mergeCell ref="G4:K4"/>
    <mergeCell ref="D56:E56"/>
    <mergeCell ref="D51:E51"/>
    <mergeCell ref="D52:E52"/>
    <mergeCell ref="D53:E53"/>
    <mergeCell ref="D54:E54"/>
  </mergeCells>
  <dataValidations count="6">
    <dataValidation type="decimal" allowBlank="1" showErrorMessage="1" errorTitle="Fehlermeldung" error="Bitte geben Sie einen Wert zwischen 0 und 100% ein." promptTitle="Hinweis" prompt="Bitte geben Sie hier den Anteil in % ein, der auf das Projekt entfällt." sqref="J32:J55" xr:uid="{00000000-0002-0000-0000-000000000000}">
      <formula1>0.01</formula1>
      <formula2>100</formula2>
    </dataValidation>
    <dataValidation type="whole" allowBlank="1" showInputMessage="1" showErrorMessage="1" error="Nur ganze Zahlen eingeben" sqref="F7:G27" xr:uid="{F142D3CB-E10B-45C3-B47B-28B0A7D76DE1}">
      <formula1>0</formula1>
      <formula2>10000</formula2>
    </dataValidation>
    <dataValidation type="whole" allowBlank="1" showInputMessage="1" showErrorMessage="1" error="Nur ganze Zahlen eingeben!" sqref="H7:H27" xr:uid="{5692409D-34EF-451F-A8A1-80D2B0971ADD}">
      <formula1>0</formula1>
      <formula2>1000</formula2>
    </dataValidation>
    <dataValidation type="date" operator="greaterThan" allowBlank="1" showInputMessage="1" showErrorMessage="1" sqref="B32:C56" xr:uid="{FB70D75A-7702-47D2-B98A-B08E509D9702}">
      <formula1>45658</formula1>
    </dataValidation>
    <dataValidation type="whole" allowBlank="1" showInputMessage="1" showErrorMessage="1" error="Bitte nur ganze Zahlen eingeben!" sqref="D32:E56" xr:uid="{C03FB650-A44D-4767-AA4A-82F7A999A269}">
      <formula1>0</formula1>
      <formula2>500000</formula2>
    </dataValidation>
    <dataValidation type="date" operator="greaterThanOrEqual" allowBlank="1" showInputMessage="1" showErrorMessage="1" error="Das Datum darf frühstens der 01.01.2025 sein" sqref="B7:B27 D7:D27" xr:uid="{9E1C6C80-F36A-45F3-9AEA-4859D7338BFE}">
      <formula1>45658</formula1>
    </dataValidation>
  </dataValidations>
  <printOptions horizontalCentered="1"/>
  <pageMargins left="0.70866141732283472" right="0.70866141732283472" top="0.78740157480314965" bottom="0.78740157480314965" header="0.31496062992125984" footer="0.31496062992125984"/>
  <pageSetup paperSize="9" scale="87" fitToHeight="2" orientation="landscape" r:id="rId1"/>
  <rowBreaks count="1" manualBreakCount="1">
    <brk id="58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K58"/>
  <sheetViews>
    <sheetView topLeftCell="A5" zoomScale="85" zoomScaleNormal="85" workbookViewId="0">
      <selection activeCell="J11" sqref="J11"/>
    </sheetView>
  </sheetViews>
  <sheetFormatPr baseColWidth="10" defaultColWidth="11.42578125" defaultRowHeight="15" x14ac:dyDescent="0.25"/>
  <cols>
    <col min="1" max="2" width="11.42578125" style="48"/>
    <col min="3" max="3" width="13.42578125" style="48" customWidth="1"/>
    <col min="4" max="6" width="11.42578125" style="48"/>
    <col min="7" max="7" width="20.7109375" style="48" customWidth="1"/>
    <col min="8" max="8" width="14.140625" style="48" customWidth="1"/>
    <col min="9" max="16384" width="11.42578125" style="48"/>
  </cols>
  <sheetData>
    <row r="1" spans="1:11" ht="19.5" thickBot="1" x14ac:dyDescent="0.35">
      <c r="A1" s="101" t="s">
        <v>24</v>
      </c>
      <c r="B1" s="102"/>
      <c r="C1" s="102"/>
      <c r="D1" s="102"/>
      <c r="E1" s="102"/>
      <c r="F1" s="102"/>
      <c r="G1" s="102"/>
      <c r="H1" s="102"/>
      <c r="I1" s="102"/>
      <c r="J1" s="102"/>
      <c r="K1" s="103"/>
    </row>
    <row r="2" spans="1:11" ht="19.5" thickBot="1" x14ac:dyDescent="0.35">
      <c r="A2" s="62"/>
      <c r="B2" s="62"/>
      <c r="C2" s="62"/>
      <c r="D2" s="62"/>
      <c r="E2" s="62"/>
      <c r="F2" s="62"/>
      <c r="G2" s="62"/>
      <c r="H2" s="62"/>
      <c r="I2" s="62"/>
      <c r="J2" s="62"/>
      <c r="K2" s="62"/>
    </row>
    <row r="3" spans="1:11" ht="30" customHeight="1" thickBot="1" x14ac:dyDescent="0.3">
      <c r="A3" s="130" t="s">
        <v>55</v>
      </c>
      <c r="B3" s="111"/>
      <c r="C3" s="111"/>
      <c r="D3" s="111"/>
      <c r="E3" s="111"/>
      <c r="F3" s="111"/>
      <c r="G3" s="111"/>
      <c r="H3" s="111"/>
      <c r="I3" s="111"/>
      <c r="J3" s="111"/>
      <c r="K3" s="131"/>
    </row>
    <row r="4" spans="1:11" ht="15.75" thickBot="1" x14ac:dyDescent="0.3"/>
    <row r="5" spans="1:11" ht="26.25" customHeight="1" thickBot="1" x14ac:dyDescent="0.3">
      <c r="A5" s="133" t="s">
        <v>12</v>
      </c>
      <c r="B5" s="134"/>
      <c r="C5" s="110">
        <f>Verwendungsnachweis!D6</f>
        <v>0</v>
      </c>
      <c r="D5" s="135"/>
      <c r="E5" s="135"/>
      <c r="F5" s="135"/>
      <c r="G5" s="140"/>
      <c r="H5" s="92"/>
      <c r="I5" s="92"/>
      <c r="J5" s="92"/>
      <c r="K5" s="93"/>
    </row>
    <row r="6" spans="1:11" ht="15.75" thickBot="1" x14ac:dyDescent="0.3">
      <c r="A6" s="136"/>
      <c r="B6" s="137"/>
      <c r="C6" s="138"/>
      <c r="D6" s="138"/>
      <c r="E6" s="138"/>
      <c r="F6" s="138"/>
      <c r="G6" s="138"/>
      <c r="H6" s="138"/>
      <c r="I6" s="138"/>
      <c r="J6" s="138"/>
      <c r="K6" s="139"/>
    </row>
    <row r="7" spans="1:11" ht="15.75" hidden="1" thickBot="1" x14ac:dyDescent="0.3">
      <c r="A7" s="141"/>
      <c r="B7" s="141"/>
      <c r="C7" s="141"/>
      <c r="D7" s="141"/>
      <c r="E7" s="141"/>
      <c r="F7" s="141"/>
      <c r="G7" s="141"/>
      <c r="H7" s="141"/>
      <c r="I7" s="141"/>
      <c r="J7" s="141"/>
      <c r="K7" s="141"/>
    </row>
    <row r="8" spans="1:11" ht="27.75" thickBot="1" x14ac:dyDescent="0.3">
      <c r="A8" s="1" t="s">
        <v>2</v>
      </c>
      <c r="B8" s="2" t="s">
        <v>3</v>
      </c>
      <c r="C8" s="3" t="s">
        <v>4</v>
      </c>
      <c r="D8" s="4" t="s">
        <v>5</v>
      </c>
      <c r="E8" s="108" t="s">
        <v>6</v>
      </c>
      <c r="F8" s="109"/>
      <c r="G8" s="6" t="s">
        <v>29</v>
      </c>
      <c r="H8" s="7" t="s">
        <v>30</v>
      </c>
      <c r="I8" s="26" t="s">
        <v>8</v>
      </c>
      <c r="J8" s="55" t="s">
        <v>31</v>
      </c>
      <c r="K8" s="9" t="s">
        <v>10</v>
      </c>
    </row>
    <row r="9" spans="1:11" x14ac:dyDescent="0.25">
      <c r="A9" s="10">
        <v>1</v>
      </c>
      <c r="B9" s="11"/>
      <c r="C9" s="12"/>
      <c r="D9" s="13"/>
      <c r="E9" s="142"/>
      <c r="F9" s="143"/>
      <c r="G9" s="15"/>
      <c r="H9" s="59" t="str">
        <f>IF(G9="","",VLOOKUP(G9,Back!B9:C11,2,0))</f>
        <v/>
      </c>
      <c r="I9" s="54">
        <v>100</v>
      </c>
      <c r="J9" s="56"/>
      <c r="K9" s="25">
        <f>IFERROR(H9*I9/100/12*J9,0)</f>
        <v>0</v>
      </c>
    </row>
    <row r="10" spans="1:11" x14ac:dyDescent="0.25">
      <c r="A10" s="18">
        <v>2</v>
      </c>
      <c r="B10" s="19"/>
      <c r="C10" s="20"/>
      <c r="D10" s="21"/>
      <c r="E10" s="96"/>
      <c r="F10" s="132"/>
      <c r="G10" s="15"/>
      <c r="H10" s="59" t="str">
        <f>IF(G10="","",VLOOKUP(G10,Back!B9:C11,2,0))</f>
        <v/>
      </c>
      <c r="I10" s="54">
        <v>100</v>
      </c>
      <c r="J10" s="56"/>
      <c r="K10" s="25">
        <f t="shared" ref="K10:K28" si="0">IFERROR(H10*I10/100/12*J10,0)</f>
        <v>0</v>
      </c>
    </row>
    <row r="11" spans="1:11" x14ac:dyDescent="0.25">
      <c r="A11" s="18">
        <v>3</v>
      </c>
      <c r="B11" s="19"/>
      <c r="C11" s="20"/>
      <c r="D11" s="21"/>
      <c r="E11" s="96"/>
      <c r="F11" s="132"/>
      <c r="G11" s="15"/>
      <c r="H11" s="59" t="str">
        <f>IF(G11="","",VLOOKUP(G11,Back!B9:C11,2,0))</f>
        <v/>
      </c>
      <c r="I11" s="54">
        <v>100</v>
      </c>
      <c r="J11" s="56"/>
      <c r="K11" s="25">
        <f t="shared" si="0"/>
        <v>0</v>
      </c>
    </row>
    <row r="12" spans="1:11" x14ac:dyDescent="0.25">
      <c r="A12" s="18">
        <v>4</v>
      </c>
      <c r="B12" s="19"/>
      <c r="C12" s="20"/>
      <c r="D12" s="21"/>
      <c r="E12" s="96"/>
      <c r="F12" s="132"/>
      <c r="G12" s="15"/>
      <c r="H12" s="59" t="str">
        <f>IF(G12="","",VLOOKUP(G12,Back!B9:C11,2,0))</f>
        <v/>
      </c>
      <c r="I12" s="54">
        <v>100</v>
      </c>
      <c r="J12" s="56"/>
      <c r="K12" s="25">
        <f t="shared" si="0"/>
        <v>0</v>
      </c>
    </row>
    <row r="13" spans="1:11" x14ac:dyDescent="0.25">
      <c r="A13" s="18">
        <v>5</v>
      </c>
      <c r="B13" s="19"/>
      <c r="C13" s="20"/>
      <c r="D13" s="21"/>
      <c r="E13" s="96"/>
      <c r="F13" s="132"/>
      <c r="G13" s="15"/>
      <c r="H13" s="59" t="str">
        <f>IF(G13="","",VLOOKUP(G13,Back!B9:C11,2,0))</f>
        <v/>
      </c>
      <c r="I13" s="54">
        <v>100</v>
      </c>
      <c r="J13" s="56"/>
      <c r="K13" s="25">
        <f t="shared" si="0"/>
        <v>0</v>
      </c>
    </row>
    <row r="14" spans="1:11" x14ac:dyDescent="0.25">
      <c r="A14" s="18">
        <v>6</v>
      </c>
      <c r="B14" s="19"/>
      <c r="C14" s="20"/>
      <c r="D14" s="21"/>
      <c r="E14" s="96"/>
      <c r="F14" s="132"/>
      <c r="G14" s="15"/>
      <c r="H14" s="59" t="str">
        <f>IF(G14="","",VLOOKUP(G14,Back!B9:C11,2,0))</f>
        <v/>
      </c>
      <c r="I14" s="54">
        <v>100</v>
      </c>
      <c r="J14" s="56"/>
      <c r="K14" s="25">
        <f t="shared" si="0"/>
        <v>0</v>
      </c>
    </row>
    <row r="15" spans="1:11" x14ac:dyDescent="0.25">
      <c r="A15" s="18">
        <v>7</v>
      </c>
      <c r="B15" s="19"/>
      <c r="C15" s="20"/>
      <c r="D15" s="21"/>
      <c r="E15" s="96"/>
      <c r="F15" s="132"/>
      <c r="G15" s="15"/>
      <c r="H15" s="59" t="str">
        <f>IF(G15="","",VLOOKUP(G15,Back!B9:C11,2,0))</f>
        <v/>
      </c>
      <c r="I15" s="54">
        <v>100</v>
      </c>
      <c r="J15" s="56"/>
      <c r="K15" s="25">
        <f t="shared" si="0"/>
        <v>0</v>
      </c>
    </row>
    <row r="16" spans="1:11" x14ac:dyDescent="0.25">
      <c r="A16" s="18">
        <v>8</v>
      </c>
      <c r="B16" s="19"/>
      <c r="C16" s="20"/>
      <c r="D16" s="21"/>
      <c r="E16" s="96"/>
      <c r="F16" s="132"/>
      <c r="G16" s="15"/>
      <c r="H16" s="59" t="str">
        <f>IF(G16="","",VLOOKUP(G16,Back!B9:C11,2,0))</f>
        <v/>
      </c>
      <c r="I16" s="54">
        <v>100</v>
      </c>
      <c r="J16" s="56"/>
      <c r="K16" s="25">
        <f t="shared" si="0"/>
        <v>0</v>
      </c>
    </row>
    <row r="17" spans="1:11" x14ac:dyDescent="0.25">
      <c r="A17" s="18">
        <v>9</v>
      </c>
      <c r="B17" s="19"/>
      <c r="C17" s="20"/>
      <c r="D17" s="21"/>
      <c r="E17" s="96"/>
      <c r="F17" s="132"/>
      <c r="G17" s="15"/>
      <c r="H17" s="59" t="str">
        <f>IF(G17="","",VLOOKUP(G17,Back!B9:C11,2,0))</f>
        <v/>
      </c>
      <c r="I17" s="54">
        <v>100</v>
      </c>
      <c r="J17" s="56"/>
      <c r="K17" s="25">
        <f t="shared" si="0"/>
        <v>0</v>
      </c>
    </row>
    <row r="18" spans="1:11" x14ac:dyDescent="0.25">
      <c r="A18" s="18">
        <v>10</v>
      </c>
      <c r="B18" s="19"/>
      <c r="C18" s="20"/>
      <c r="D18" s="21"/>
      <c r="E18" s="96"/>
      <c r="F18" s="132"/>
      <c r="G18" s="15"/>
      <c r="H18" s="59" t="str">
        <f>IF(G18="","",VLOOKUP(G18,Back!B9:C11,2,0))</f>
        <v/>
      </c>
      <c r="I18" s="54">
        <v>100</v>
      </c>
      <c r="J18" s="56"/>
      <c r="K18" s="25">
        <f t="shared" si="0"/>
        <v>0</v>
      </c>
    </row>
    <row r="19" spans="1:11" x14ac:dyDescent="0.25">
      <c r="A19" s="18">
        <v>11</v>
      </c>
      <c r="B19" s="19"/>
      <c r="C19" s="20"/>
      <c r="D19" s="21"/>
      <c r="E19" s="96"/>
      <c r="F19" s="132"/>
      <c r="G19" s="15"/>
      <c r="H19" s="59" t="str">
        <f>IF(G19="","",VLOOKUP(G19,Back!B9:C11,2,0))</f>
        <v/>
      </c>
      <c r="I19" s="54">
        <v>100</v>
      </c>
      <c r="J19" s="56"/>
      <c r="K19" s="25">
        <f t="shared" si="0"/>
        <v>0</v>
      </c>
    </row>
    <row r="20" spans="1:11" x14ac:dyDescent="0.25">
      <c r="A20" s="18">
        <v>12</v>
      </c>
      <c r="B20" s="19"/>
      <c r="C20" s="20"/>
      <c r="D20" s="21"/>
      <c r="E20" s="96"/>
      <c r="F20" s="132"/>
      <c r="G20" s="15"/>
      <c r="H20" s="59" t="str">
        <f>IF(G20="","",VLOOKUP(G20,Back!B9:C11,2,0))</f>
        <v/>
      </c>
      <c r="I20" s="54">
        <v>100</v>
      </c>
      <c r="J20" s="56"/>
      <c r="K20" s="25">
        <f t="shared" si="0"/>
        <v>0</v>
      </c>
    </row>
    <row r="21" spans="1:11" x14ac:dyDescent="0.25">
      <c r="A21" s="18">
        <v>13</v>
      </c>
      <c r="B21" s="19"/>
      <c r="C21" s="20"/>
      <c r="D21" s="21"/>
      <c r="E21" s="96"/>
      <c r="F21" s="132"/>
      <c r="G21" s="15"/>
      <c r="H21" s="59" t="str">
        <f>IF(G21="","",VLOOKUP(G21,Back!B9:C11,2,0))</f>
        <v/>
      </c>
      <c r="I21" s="54">
        <v>100</v>
      </c>
      <c r="J21" s="56"/>
      <c r="K21" s="25">
        <f t="shared" si="0"/>
        <v>0</v>
      </c>
    </row>
    <row r="22" spans="1:11" x14ac:dyDescent="0.25">
      <c r="A22" s="18">
        <v>14</v>
      </c>
      <c r="B22" s="19"/>
      <c r="C22" s="20"/>
      <c r="D22" s="21"/>
      <c r="E22" s="96"/>
      <c r="F22" s="129"/>
      <c r="G22" s="15"/>
      <c r="H22" s="59" t="str">
        <f>IF(G22="","",VLOOKUP(G22,Back!B9:C11,2,0))</f>
        <v/>
      </c>
      <c r="I22" s="54">
        <v>100</v>
      </c>
      <c r="J22" s="56"/>
      <c r="K22" s="25">
        <f t="shared" si="0"/>
        <v>0</v>
      </c>
    </row>
    <row r="23" spans="1:11" x14ac:dyDescent="0.25">
      <c r="A23" s="18">
        <v>15</v>
      </c>
      <c r="B23" s="19"/>
      <c r="C23" s="20"/>
      <c r="D23" s="21"/>
      <c r="E23" s="96"/>
      <c r="F23" s="129"/>
      <c r="G23" s="15"/>
      <c r="H23" s="59" t="str">
        <f>IF(G23="","",VLOOKUP(G23,Back!B9:C11,2,0))</f>
        <v/>
      </c>
      <c r="I23" s="54">
        <v>100</v>
      </c>
      <c r="J23" s="56"/>
      <c r="K23" s="25">
        <f t="shared" si="0"/>
        <v>0</v>
      </c>
    </row>
    <row r="24" spans="1:11" x14ac:dyDescent="0.25">
      <c r="A24" s="18">
        <v>16</v>
      </c>
      <c r="B24" s="19"/>
      <c r="C24" s="20"/>
      <c r="D24" s="21"/>
      <c r="E24" s="96"/>
      <c r="F24" s="129"/>
      <c r="G24" s="15"/>
      <c r="H24" s="59" t="str">
        <f>IF(G24="","",VLOOKUP(G24,Back!B9:C11,2,0))</f>
        <v/>
      </c>
      <c r="I24" s="54">
        <v>100</v>
      </c>
      <c r="J24" s="56"/>
      <c r="K24" s="25">
        <f t="shared" si="0"/>
        <v>0</v>
      </c>
    </row>
    <row r="25" spans="1:11" x14ac:dyDescent="0.25">
      <c r="A25" s="18">
        <v>17</v>
      </c>
      <c r="B25" s="19"/>
      <c r="C25" s="20"/>
      <c r="D25" s="21"/>
      <c r="E25" s="96"/>
      <c r="F25" s="129"/>
      <c r="G25" s="15"/>
      <c r="H25" s="59" t="str">
        <f>IF(G25="","",VLOOKUP(G25,Back!B9:C11,2,0))</f>
        <v/>
      </c>
      <c r="I25" s="54">
        <v>100</v>
      </c>
      <c r="J25" s="56"/>
      <c r="K25" s="25">
        <f t="shared" si="0"/>
        <v>0</v>
      </c>
    </row>
    <row r="26" spans="1:11" x14ac:dyDescent="0.25">
      <c r="A26" s="18">
        <v>18</v>
      </c>
      <c r="B26" s="19"/>
      <c r="C26" s="20"/>
      <c r="D26" s="21"/>
      <c r="E26" s="96"/>
      <c r="F26" s="129"/>
      <c r="G26" s="15"/>
      <c r="H26" s="59" t="str">
        <f>IF(G26="","",VLOOKUP(G26,Back!B9:C11,2,0))</f>
        <v/>
      </c>
      <c r="I26" s="54">
        <v>100</v>
      </c>
      <c r="J26" s="56"/>
      <c r="K26" s="25">
        <f t="shared" si="0"/>
        <v>0</v>
      </c>
    </row>
    <row r="27" spans="1:11" x14ac:dyDescent="0.25">
      <c r="A27" s="18">
        <v>19</v>
      </c>
      <c r="B27" s="19"/>
      <c r="C27" s="20"/>
      <c r="D27" s="21"/>
      <c r="E27" s="96"/>
      <c r="F27" s="129"/>
      <c r="G27" s="15"/>
      <c r="H27" s="59" t="str">
        <f>IF(G27="","",VLOOKUP(G27,Back!B9:C11,2,0))</f>
        <v/>
      </c>
      <c r="I27" s="54">
        <v>100</v>
      </c>
      <c r="J27" s="56"/>
      <c r="K27" s="25">
        <f t="shared" si="0"/>
        <v>0</v>
      </c>
    </row>
    <row r="28" spans="1:11" ht="15.75" thickBot="1" x14ac:dyDescent="0.3">
      <c r="A28" s="18">
        <v>20</v>
      </c>
      <c r="B28" s="19"/>
      <c r="C28" s="20"/>
      <c r="D28" s="21"/>
      <c r="E28" s="96"/>
      <c r="F28" s="129"/>
      <c r="G28" s="15"/>
      <c r="H28" s="59" t="str">
        <f>IF(G28="","",VLOOKUP(G28,Back!B9:C11,2,0))</f>
        <v/>
      </c>
      <c r="I28" s="54">
        <v>100</v>
      </c>
      <c r="J28" s="56"/>
      <c r="K28" s="25">
        <f t="shared" si="0"/>
        <v>0</v>
      </c>
    </row>
    <row r="29" spans="1:11" ht="15.75" thickBot="1" x14ac:dyDescent="0.3">
      <c r="A29" s="104" t="s">
        <v>9</v>
      </c>
      <c r="B29" s="105"/>
      <c r="C29" s="105"/>
      <c r="D29" s="105"/>
      <c r="E29" s="105"/>
      <c r="F29" s="105"/>
      <c r="G29" s="105"/>
      <c r="H29" s="105"/>
      <c r="I29" s="106"/>
      <c r="J29" s="49"/>
      <c r="K29" s="23">
        <f>SUM(K9:K28)</f>
        <v>0</v>
      </c>
    </row>
    <row r="30" spans="1:11" ht="15.75" thickBot="1" x14ac:dyDescent="0.3">
      <c r="A30" s="60"/>
      <c r="B30" s="61"/>
      <c r="C30" s="61"/>
      <c r="D30" s="61"/>
      <c r="E30" s="61"/>
      <c r="F30" s="61"/>
      <c r="G30" s="61"/>
      <c r="H30" s="61"/>
      <c r="I30" s="61"/>
      <c r="J30" s="61"/>
      <c r="K30" s="58"/>
    </row>
    <row r="31" spans="1:11" ht="27.75" thickBot="1" x14ac:dyDescent="0.3">
      <c r="A31" s="1" t="s">
        <v>2</v>
      </c>
      <c r="B31" s="2" t="s">
        <v>3</v>
      </c>
      <c r="C31" s="3" t="s">
        <v>4</v>
      </c>
      <c r="D31" s="4" t="s">
        <v>5</v>
      </c>
      <c r="E31" s="108" t="s">
        <v>6</v>
      </c>
      <c r="F31" s="109"/>
      <c r="G31" s="6" t="s">
        <v>29</v>
      </c>
      <c r="H31" s="7" t="s">
        <v>30</v>
      </c>
      <c r="I31" s="26" t="s">
        <v>8</v>
      </c>
      <c r="J31" s="55" t="s">
        <v>31</v>
      </c>
      <c r="K31" s="9" t="s">
        <v>10</v>
      </c>
    </row>
    <row r="32" spans="1:11" x14ac:dyDescent="0.25">
      <c r="A32" s="18">
        <v>21</v>
      </c>
      <c r="B32" s="11"/>
      <c r="C32" s="12"/>
      <c r="D32" s="13"/>
      <c r="E32" s="96"/>
      <c r="F32" s="129"/>
      <c r="G32" s="15"/>
      <c r="H32" s="59" t="str">
        <f>IF(G32="","",VLOOKUP(G32,Back!B9:C11,2,0))</f>
        <v/>
      </c>
      <c r="I32" s="54">
        <v>100</v>
      </c>
      <c r="J32" s="56"/>
      <c r="K32" s="25">
        <f>IFERROR(H32*I32/100/12*J32,0)</f>
        <v>0</v>
      </c>
    </row>
    <row r="33" spans="1:11" x14ac:dyDescent="0.25">
      <c r="A33" s="18">
        <v>22</v>
      </c>
      <c r="B33" s="19"/>
      <c r="C33" s="20"/>
      <c r="D33" s="21"/>
      <c r="E33" s="96"/>
      <c r="F33" s="129"/>
      <c r="G33" s="15"/>
      <c r="H33" s="59" t="str">
        <f>IF(G33="","",VLOOKUP(G33,Back!B9:C11,2,0))</f>
        <v/>
      </c>
      <c r="I33" s="54">
        <v>100</v>
      </c>
      <c r="J33" s="56"/>
      <c r="K33" s="25">
        <f t="shared" ref="K33:K56" si="1">IFERROR(H33*I33/100/12*J33,0)</f>
        <v>0</v>
      </c>
    </row>
    <row r="34" spans="1:11" x14ac:dyDescent="0.25">
      <c r="A34" s="18">
        <v>23</v>
      </c>
      <c r="B34" s="19"/>
      <c r="C34" s="20"/>
      <c r="D34" s="21"/>
      <c r="E34" s="96"/>
      <c r="F34" s="129"/>
      <c r="G34" s="15"/>
      <c r="H34" s="59" t="str">
        <f>IF(G34="","",VLOOKUP(G34,Back!B9:C11,2,0))</f>
        <v/>
      </c>
      <c r="I34" s="54">
        <v>100</v>
      </c>
      <c r="J34" s="56"/>
      <c r="K34" s="25">
        <f t="shared" si="1"/>
        <v>0</v>
      </c>
    </row>
    <row r="35" spans="1:11" x14ac:dyDescent="0.25">
      <c r="A35" s="18">
        <v>24</v>
      </c>
      <c r="B35" s="19"/>
      <c r="C35" s="20"/>
      <c r="D35" s="21"/>
      <c r="E35" s="96"/>
      <c r="F35" s="129"/>
      <c r="G35" s="15"/>
      <c r="H35" s="59" t="str">
        <f>IF(G35="","",VLOOKUP(G35,Back!B9:C11,2,0))</f>
        <v/>
      </c>
      <c r="I35" s="54">
        <v>100</v>
      </c>
      <c r="J35" s="56"/>
      <c r="K35" s="25">
        <f t="shared" si="1"/>
        <v>0</v>
      </c>
    </row>
    <row r="36" spans="1:11" x14ac:dyDescent="0.25">
      <c r="A36" s="18">
        <v>25</v>
      </c>
      <c r="B36" s="19"/>
      <c r="C36" s="20"/>
      <c r="D36" s="21"/>
      <c r="E36" s="96"/>
      <c r="F36" s="129"/>
      <c r="G36" s="15"/>
      <c r="H36" s="59" t="str">
        <f>IF(G36="","",VLOOKUP(G36,Back!B9:C11,2,0))</f>
        <v/>
      </c>
      <c r="I36" s="54">
        <v>100</v>
      </c>
      <c r="J36" s="56"/>
      <c r="K36" s="25">
        <f t="shared" si="1"/>
        <v>0</v>
      </c>
    </row>
    <row r="37" spans="1:11" x14ac:dyDescent="0.25">
      <c r="A37" s="18">
        <v>26</v>
      </c>
      <c r="B37" s="19"/>
      <c r="C37" s="20"/>
      <c r="D37" s="21"/>
      <c r="E37" s="96"/>
      <c r="F37" s="129"/>
      <c r="G37" s="15"/>
      <c r="H37" s="59" t="str">
        <f>IF(G37="","",VLOOKUP(G37,Back!B9:C11,2,0))</f>
        <v/>
      </c>
      <c r="I37" s="54">
        <v>100</v>
      </c>
      <c r="J37" s="56"/>
      <c r="K37" s="25">
        <f t="shared" si="1"/>
        <v>0</v>
      </c>
    </row>
    <row r="38" spans="1:11" x14ac:dyDescent="0.25">
      <c r="A38" s="18">
        <v>27</v>
      </c>
      <c r="B38" s="19"/>
      <c r="C38" s="20"/>
      <c r="D38" s="21"/>
      <c r="E38" s="96"/>
      <c r="F38" s="129"/>
      <c r="G38" s="15"/>
      <c r="H38" s="59" t="str">
        <f>IF(G38="","",VLOOKUP(G38,Back!B9:C11,2,0))</f>
        <v/>
      </c>
      <c r="I38" s="54">
        <v>100</v>
      </c>
      <c r="J38" s="56"/>
      <c r="K38" s="25">
        <f t="shared" si="1"/>
        <v>0</v>
      </c>
    </row>
    <row r="39" spans="1:11" x14ac:dyDescent="0.25">
      <c r="A39" s="18">
        <v>28</v>
      </c>
      <c r="B39" s="19"/>
      <c r="C39" s="20"/>
      <c r="D39" s="21"/>
      <c r="E39" s="96"/>
      <c r="F39" s="129"/>
      <c r="G39" s="15"/>
      <c r="H39" s="59" t="str">
        <f>IF(G39="","",VLOOKUP(G39,Back!B9:C11,2,0))</f>
        <v/>
      </c>
      <c r="I39" s="54">
        <v>100</v>
      </c>
      <c r="J39" s="56"/>
      <c r="K39" s="25">
        <f t="shared" si="1"/>
        <v>0</v>
      </c>
    </row>
    <row r="40" spans="1:11" x14ac:dyDescent="0.25">
      <c r="A40" s="18">
        <v>29</v>
      </c>
      <c r="B40" s="19"/>
      <c r="C40" s="20"/>
      <c r="D40" s="21"/>
      <c r="E40" s="96"/>
      <c r="F40" s="129"/>
      <c r="G40" s="15"/>
      <c r="H40" s="59" t="str">
        <f>IF(G40="","",VLOOKUP(G40,Back!B9:C11,2,0))</f>
        <v/>
      </c>
      <c r="I40" s="54">
        <v>100</v>
      </c>
      <c r="J40" s="56"/>
      <c r="K40" s="25">
        <f t="shared" si="1"/>
        <v>0</v>
      </c>
    </row>
    <row r="41" spans="1:11" x14ac:dyDescent="0.25">
      <c r="A41" s="18">
        <v>30</v>
      </c>
      <c r="B41" s="19"/>
      <c r="C41" s="20"/>
      <c r="D41" s="21"/>
      <c r="E41" s="96"/>
      <c r="F41" s="129"/>
      <c r="G41" s="15"/>
      <c r="H41" s="59" t="str">
        <f>IF(G41="","",VLOOKUP(G41,Back!B9:C11,2,0))</f>
        <v/>
      </c>
      <c r="I41" s="54">
        <v>100</v>
      </c>
      <c r="J41" s="56"/>
      <c r="K41" s="25">
        <f t="shared" si="1"/>
        <v>0</v>
      </c>
    </row>
    <row r="42" spans="1:11" x14ac:dyDescent="0.25">
      <c r="A42" s="18">
        <v>31</v>
      </c>
      <c r="B42" s="19"/>
      <c r="C42" s="20"/>
      <c r="D42" s="21"/>
      <c r="E42" s="96"/>
      <c r="F42" s="129"/>
      <c r="G42" s="15"/>
      <c r="H42" s="59" t="str">
        <f>IF(G42="","",VLOOKUP(G42,Back!B9:C11,2,0))</f>
        <v/>
      </c>
      <c r="I42" s="54">
        <v>100</v>
      </c>
      <c r="J42" s="56"/>
      <c r="K42" s="25">
        <f t="shared" si="1"/>
        <v>0</v>
      </c>
    </row>
    <row r="43" spans="1:11" x14ac:dyDescent="0.25">
      <c r="A43" s="18">
        <v>32</v>
      </c>
      <c r="B43" s="19"/>
      <c r="C43" s="20"/>
      <c r="D43" s="21"/>
      <c r="E43" s="96"/>
      <c r="F43" s="129"/>
      <c r="G43" s="15"/>
      <c r="H43" s="59" t="str">
        <f>IF(G43="","",VLOOKUP(G43,Back!B9:C11,2,0))</f>
        <v/>
      </c>
      <c r="I43" s="54">
        <v>100</v>
      </c>
      <c r="J43" s="56"/>
      <c r="K43" s="25">
        <f t="shared" si="1"/>
        <v>0</v>
      </c>
    </row>
    <row r="44" spans="1:11" x14ac:dyDescent="0.25">
      <c r="A44" s="18">
        <v>33</v>
      </c>
      <c r="B44" s="19"/>
      <c r="C44" s="20"/>
      <c r="D44" s="21"/>
      <c r="E44" s="96"/>
      <c r="F44" s="129"/>
      <c r="G44" s="15"/>
      <c r="H44" s="59" t="str">
        <f>IF(G44="","",VLOOKUP(G44,Back!B9:C11,2,0))</f>
        <v/>
      </c>
      <c r="I44" s="54">
        <v>100</v>
      </c>
      <c r="J44" s="56"/>
      <c r="K44" s="25">
        <f t="shared" si="1"/>
        <v>0</v>
      </c>
    </row>
    <row r="45" spans="1:11" x14ac:dyDescent="0.25">
      <c r="A45" s="18">
        <v>34</v>
      </c>
      <c r="B45" s="19"/>
      <c r="C45" s="20"/>
      <c r="D45" s="21"/>
      <c r="E45" s="96"/>
      <c r="F45" s="129"/>
      <c r="G45" s="15"/>
      <c r="H45" s="59" t="str">
        <f>IF(G45="","",VLOOKUP(G45,Back!B9:C11,2,0))</f>
        <v/>
      </c>
      <c r="I45" s="54">
        <v>100</v>
      </c>
      <c r="J45" s="56"/>
      <c r="K45" s="25">
        <f t="shared" si="1"/>
        <v>0</v>
      </c>
    </row>
    <row r="46" spans="1:11" x14ac:dyDescent="0.25">
      <c r="A46" s="18">
        <v>35</v>
      </c>
      <c r="B46" s="19"/>
      <c r="C46" s="20"/>
      <c r="D46" s="21"/>
      <c r="E46" s="96"/>
      <c r="F46" s="129"/>
      <c r="G46" s="15"/>
      <c r="H46" s="59" t="str">
        <f>IF(G46="","",VLOOKUP(G46,Back!B9:C11,2,0))</f>
        <v/>
      </c>
      <c r="I46" s="54">
        <v>100</v>
      </c>
      <c r="J46" s="56"/>
      <c r="K46" s="25">
        <f t="shared" si="1"/>
        <v>0</v>
      </c>
    </row>
    <row r="47" spans="1:11" x14ac:dyDescent="0.25">
      <c r="A47" s="18">
        <v>36</v>
      </c>
      <c r="B47" s="19"/>
      <c r="C47" s="20"/>
      <c r="D47" s="21"/>
      <c r="E47" s="96"/>
      <c r="F47" s="129"/>
      <c r="G47" s="15"/>
      <c r="H47" s="59" t="str">
        <f>IF(G47="","",VLOOKUP(G47,Back!B9:C11,2,0))</f>
        <v/>
      </c>
      <c r="I47" s="54">
        <v>100</v>
      </c>
      <c r="J47" s="56"/>
      <c r="K47" s="25">
        <f t="shared" si="1"/>
        <v>0</v>
      </c>
    </row>
    <row r="48" spans="1:11" x14ac:dyDescent="0.25">
      <c r="A48" s="18">
        <v>37</v>
      </c>
      <c r="B48" s="19"/>
      <c r="C48" s="20"/>
      <c r="D48" s="21"/>
      <c r="E48" s="96"/>
      <c r="F48" s="129"/>
      <c r="G48" s="15"/>
      <c r="H48" s="59" t="str">
        <f>IF(G48="","",VLOOKUP(G48,Back!B9:C11,2,0))</f>
        <v/>
      </c>
      <c r="I48" s="54">
        <v>100</v>
      </c>
      <c r="J48" s="56"/>
      <c r="K48" s="25">
        <f t="shared" si="1"/>
        <v>0</v>
      </c>
    </row>
    <row r="49" spans="1:11" x14ac:dyDescent="0.25">
      <c r="A49" s="18">
        <v>38</v>
      </c>
      <c r="B49" s="19"/>
      <c r="C49" s="20"/>
      <c r="D49" s="21"/>
      <c r="E49" s="96"/>
      <c r="F49" s="129"/>
      <c r="G49" s="15"/>
      <c r="H49" s="59" t="str">
        <f>IF(G49="","",VLOOKUP(G49,Back!B9:C11,2,0))</f>
        <v/>
      </c>
      <c r="I49" s="54">
        <v>100</v>
      </c>
      <c r="J49" s="56"/>
      <c r="K49" s="25">
        <f t="shared" si="1"/>
        <v>0</v>
      </c>
    </row>
    <row r="50" spans="1:11" x14ac:dyDescent="0.25">
      <c r="A50" s="18">
        <v>39</v>
      </c>
      <c r="B50" s="19"/>
      <c r="C50" s="20"/>
      <c r="D50" s="21"/>
      <c r="E50" s="96"/>
      <c r="F50" s="129"/>
      <c r="G50" s="15"/>
      <c r="H50" s="59" t="str">
        <f>IF(G50="","",VLOOKUP(G50,Back!B9:C11,2,0))</f>
        <v/>
      </c>
      <c r="I50" s="54">
        <v>100</v>
      </c>
      <c r="J50" s="56"/>
      <c r="K50" s="25">
        <f t="shared" si="1"/>
        <v>0</v>
      </c>
    </row>
    <row r="51" spans="1:11" x14ac:dyDescent="0.25">
      <c r="A51" s="18">
        <v>40</v>
      </c>
      <c r="B51" s="19"/>
      <c r="C51" s="20"/>
      <c r="D51" s="21"/>
      <c r="E51" s="96"/>
      <c r="F51" s="129"/>
      <c r="G51" s="15"/>
      <c r="H51" s="59" t="str">
        <f>IF(G51="","",VLOOKUP(G51,Back!B9:C11,2,0))</f>
        <v/>
      </c>
      <c r="I51" s="54">
        <v>100</v>
      </c>
      <c r="J51" s="56"/>
      <c r="K51" s="25">
        <f t="shared" si="1"/>
        <v>0</v>
      </c>
    </row>
    <row r="52" spans="1:11" x14ac:dyDescent="0.25">
      <c r="A52" s="18">
        <v>41</v>
      </c>
      <c r="B52" s="19"/>
      <c r="C52" s="20"/>
      <c r="D52" s="21"/>
      <c r="E52" s="96"/>
      <c r="F52" s="129"/>
      <c r="G52" s="15"/>
      <c r="H52" s="59" t="str">
        <f>IF(G52="","",VLOOKUP(G52,Back!B9:C11,2,0))</f>
        <v/>
      </c>
      <c r="I52" s="54">
        <v>100</v>
      </c>
      <c r="J52" s="56"/>
      <c r="K52" s="25">
        <f t="shared" si="1"/>
        <v>0</v>
      </c>
    </row>
    <row r="53" spans="1:11" x14ac:dyDescent="0.25">
      <c r="A53" s="18">
        <v>42</v>
      </c>
      <c r="B53" s="19"/>
      <c r="C53" s="20"/>
      <c r="D53" s="21"/>
      <c r="E53" s="96"/>
      <c r="F53" s="129"/>
      <c r="G53" s="15"/>
      <c r="H53" s="59" t="str">
        <f>IF(G53="","",VLOOKUP(G53,Back!B9:C11,2,0))</f>
        <v/>
      </c>
      <c r="I53" s="54">
        <v>100</v>
      </c>
      <c r="J53" s="56"/>
      <c r="K53" s="25">
        <f t="shared" si="1"/>
        <v>0</v>
      </c>
    </row>
    <row r="54" spans="1:11" x14ac:dyDescent="0.25">
      <c r="A54" s="18">
        <v>43</v>
      </c>
      <c r="B54" s="19"/>
      <c r="C54" s="20"/>
      <c r="D54" s="21"/>
      <c r="E54" s="96"/>
      <c r="F54" s="129"/>
      <c r="G54" s="15"/>
      <c r="H54" s="59" t="str">
        <f>IF(G54="","",VLOOKUP(G54,Back!B9:C11,2,0))</f>
        <v/>
      </c>
      <c r="I54" s="54">
        <v>100</v>
      </c>
      <c r="J54" s="56"/>
      <c r="K54" s="25">
        <f t="shared" si="1"/>
        <v>0</v>
      </c>
    </row>
    <row r="55" spans="1:11" x14ac:dyDescent="0.25">
      <c r="A55" s="18">
        <v>44</v>
      </c>
      <c r="B55" s="19"/>
      <c r="C55" s="20"/>
      <c r="D55" s="21"/>
      <c r="E55" s="96"/>
      <c r="F55" s="129"/>
      <c r="G55" s="15"/>
      <c r="H55" s="59" t="str">
        <f>IF(G55="","",VLOOKUP(G55,Back!B9:C11,2,0))</f>
        <v/>
      </c>
      <c r="I55" s="54">
        <v>100</v>
      </c>
      <c r="J55" s="56"/>
      <c r="K55" s="25">
        <f t="shared" si="1"/>
        <v>0</v>
      </c>
    </row>
    <row r="56" spans="1:11" ht="15.75" thickBot="1" x14ac:dyDescent="0.3">
      <c r="A56" s="18">
        <v>45</v>
      </c>
      <c r="B56" s="19"/>
      <c r="C56" s="20"/>
      <c r="D56" s="21"/>
      <c r="E56" s="96"/>
      <c r="F56" s="129"/>
      <c r="G56" s="15"/>
      <c r="H56" s="59" t="str">
        <f>IF(G56="","",VLOOKUP(G56,Back!B9:C11,2,0))</f>
        <v/>
      </c>
      <c r="I56" s="54">
        <v>100</v>
      </c>
      <c r="J56" s="56"/>
      <c r="K56" s="25">
        <f t="shared" si="1"/>
        <v>0</v>
      </c>
    </row>
    <row r="57" spans="1:11" ht="15.75" thickBot="1" x14ac:dyDescent="0.3">
      <c r="A57" s="104" t="s">
        <v>41</v>
      </c>
      <c r="B57" s="105"/>
      <c r="C57" s="105"/>
      <c r="D57" s="105"/>
      <c r="E57" s="105"/>
      <c r="F57" s="105"/>
      <c r="G57" s="105"/>
      <c r="H57" s="105"/>
      <c r="I57" s="106"/>
      <c r="J57" s="49"/>
      <c r="K57" s="23">
        <f>SUM(K32:K56)</f>
        <v>0</v>
      </c>
    </row>
    <row r="58" spans="1:11" ht="15.75" thickBot="1" x14ac:dyDescent="0.3">
      <c r="A58" s="104" t="s">
        <v>42</v>
      </c>
      <c r="B58" s="105"/>
      <c r="C58" s="105"/>
      <c r="D58" s="105"/>
      <c r="E58" s="105"/>
      <c r="F58" s="105"/>
      <c r="G58" s="105"/>
      <c r="H58" s="105"/>
      <c r="I58" s="106"/>
      <c r="J58" s="49"/>
      <c r="K58" s="23">
        <f>K29+K57</f>
        <v>0</v>
      </c>
    </row>
  </sheetData>
  <sheetProtection algorithmName="SHA-512" hashValue="OKR5ARmIOQA+WP+NcAmMOHqraR9qu2Ffi/ISSY6Xr8nPk51ERbj1HHWxZ+HExYxkcSSZdMz299OD1VFZpxvoXA==" saltValue="VfriQ33+sqozBFsaxTaduA==" spinCount="100000" sheet="1" objects="1" scenarios="1"/>
  <mergeCells count="57">
    <mergeCell ref="A5:B5"/>
    <mergeCell ref="C5:F5"/>
    <mergeCell ref="A6:K6"/>
    <mergeCell ref="G5:K5"/>
    <mergeCell ref="E16:F16"/>
    <mergeCell ref="A7:K7"/>
    <mergeCell ref="E8:F8"/>
    <mergeCell ref="E9:F9"/>
    <mergeCell ref="E10:F10"/>
    <mergeCell ref="E11:F11"/>
    <mergeCell ref="E12:F12"/>
    <mergeCell ref="E13:F13"/>
    <mergeCell ref="E14:F14"/>
    <mergeCell ref="E15:F15"/>
    <mergeCell ref="E28:F28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A57:I57"/>
    <mergeCell ref="A58:I58"/>
    <mergeCell ref="E47:F47"/>
    <mergeCell ref="E48:F48"/>
    <mergeCell ref="E49:F49"/>
    <mergeCell ref="E50:F50"/>
    <mergeCell ref="E51:F51"/>
    <mergeCell ref="E52:F52"/>
    <mergeCell ref="E56:F56"/>
    <mergeCell ref="E55:F55"/>
    <mergeCell ref="E41:F41"/>
    <mergeCell ref="E42:F42"/>
    <mergeCell ref="E43:F43"/>
    <mergeCell ref="E44:F44"/>
    <mergeCell ref="E45:F45"/>
    <mergeCell ref="E46:F46"/>
    <mergeCell ref="A3:K3"/>
    <mergeCell ref="A1:K1"/>
    <mergeCell ref="E53:F53"/>
    <mergeCell ref="E54:F54"/>
    <mergeCell ref="E35:F35"/>
    <mergeCell ref="E36:F36"/>
    <mergeCell ref="E37:F37"/>
    <mergeCell ref="E38:F38"/>
    <mergeCell ref="E39:F39"/>
    <mergeCell ref="E40:F40"/>
    <mergeCell ref="A29:I29"/>
    <mergeCell ref="E31:F31"/>
    <mergeCell ref="E32:F32"/>
    <mergeCell ref="E33:F33"/>
    <mergeCell ref="E34:F34"/>
  </mergeCells>
  <dataValidations count="5">
    <dataValidation type="decimal" allowBlank="1" showErrorMessage="1" errorTitle="Fehlermeldung" error="Bitte geben Sie einen Wert zwischen 0 und 100% ein." promptTitle="Hinweis" prompt="Bitte geben Sie hier den Anteil in % ein, der auf das Projekt entfällt." sqref="I9:I28 I32:I56" xr:uid="{00000000-0002-0000-0100-000001000000}">
      <formula1>0.01</formula1>
      <formula2>100</formula2>
    </dataValidation>
    <dataValidation type="decimal" allowBlank="1" showErrorMessage="1" errorTitle="Fehlermeldung" error="Bitte geben Sie einen Wert zwischen 0 und 12 ein." promptTitle="Hinweis" prompt="Bitte geben Sie hier den Anteil in % ein, der auf das Projekt entfällt." sqref="J9:J28" xr:uid="{EADCE032-CF94-4A61-8FCA-23014E2CCCF9}">
      <formula1>0</formula1>
      <formula2>12</formula2>
    </dataValidation>
    <dataValidation type="decimal" allowBlank="1" showErrorMessage="1" errorTitle="Fehlermeldung" error="Bitte geben Sie einen Wert zwischen 0 und 12 ein." promptTitle="Hinweis" prompt="Bitte geben Sie hier den Anteil in % ein, der auf das Projekt entfällt." sqref="J32:J37 J39:J56 J38" xr:uid="{579471C9-3741-40B6-A553-1EBD104DFBD9}">
      <formula1>0.01</formula1>
      <formula2>100</formula2>
    </dataValidation>
    <dataValidation type="date" operator="greaterThan" allowBlank="1" showInputMessage="1" showErrorMessage="1" sqref="B9:B28 D9:D28" xr:uid="{113EADF8-9AA4-405D-9473-F8B11FFDAE5F}">
      <formula1>45658</formula1>
    </dataValidation>
    <dataValidation type="date" operator="greaterThanOrEqual" allowBlank="1" showInputMessage="1" showErrorMessage="1" error="Datum darf frühstens 01.01.2025 sein" sqref="B32:B56 D32:D56" xr:uid="{029CAC63-E941-444F-A773-2E35FCDA909D}">
      <formula1>45658</formula1>
    </dataValidation>
  </dataValidations>
  <pageMargins left="0.70866141732283472" right="0.70866141732283472" top="0.78740157480314965" bottom="0.78740157480314965" header="0.31496062992125984" footer="0.31496062992125984"/>
  <pageSetup paperSize="9" scale="87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B5F57504-0505-4BDB-B12D-25B7871AD92D}">
          <x14:formula1>
            <xm:f>Back!$B$9:$B$11</xm:f>
          </x14:formula1>
          <xm:sqref>G9:G28</xm:sqref>
        </x14:dataValidation>
        <x14:dataValidation type="list" allowBlank="1" showInputMessage="1" showErrorMessage="1" error="Bitte wählen Sie aus dem Dropdownmenü" xr:uid="{1CFF5464-D0AE-468F-8D80-0F1ECE764C0D}">
          <x14:formula1>
            <xm:f>Back!$B$9:$B$11</xm:f>
          </x14:formula1>
          <xm:sqref>G32:G42 G44:G56 G43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G40"/>
  <sheetViews>
    <sheetView topLeftCell="A14" workbookViewId="0">
      <selection activeCell="F14" sqref="F14"/>
    </sheetView>
  </sheetViews>
  <sheetFormatPr baseColWidth="10" defaultColWidth="11.42578125" defaultRowHeight="15" x14ac:dyDescent="0.25"/>
  <cols>
    <col min="1" max="3" width="11.42578125" style="48"/>
    <col min="4" max="4" width="20.42578125" style="48" customWidth="1"/>
    <col min="5" max="5" width="16.140625" style="48" customWidth="1"/>
    <col min="6" max="6" width="11.42578125" style="48"/>
    <col min="7" max="7" width="16.7109375" style="48" customWidth="1"/>
    <col min="8" max="16384" width="11.42578125" style="48"/>
  </cols>
  <sheetData>
    <row r="1" spans="1:7" x14ac:dyDescent="0.25">
      <c r="A1" s="209" t="s">
        <v>50</v>
      </c>
      <c r="B1" s="210"/>
      <c r="C1" s="210"/>
      <c r="D1" s="210"/>
      <c r="E1" s="210"/>
      <c r="F1" s="211"/>
      <c r="G1" s="212"/>
    </row>
    <row r="2" spans="1:7" x14ac:dyDescent="0.25">
      <c r="A2" s="213"/>
      <c r="B2" s="214"/>
      <c r="C2" s="214"/>
      <c r="D2" s="214"/>
      <c r="E2" s="214"/>
      <c r="F2" s="215"/>
      <c r="G2" s="216"/>
    </row>
    <row r="3" spans="1:7" ht="15.75" thickBot="1" x14ac:dyDescent="0.3">
      <c r="A3" s="217"/>
      <c r="B3" s="138"/>
      <c r="C3" s="138"/>
      <c r="D3" s="138"/>
      <c r="E3" s="138"/>
      <c r="F3" s="138"/>
      <c r="G3" s="139"/>
    </row>
    <row r="4" spans="1:7" ht="15.75" thickBot="1" x14ac:dyDescent="0.3">
      <c r="A4" s="27"/>
      <c r="B4" s="27"/>
      <c r="C4" s="27"/>
      <c r="D4" s="27"/>
      <c r="E4" s="27"/>
      <c r="F4" s="28"/>
      <c r="G4" s="28"/>
    </row>
    <row r="5" spans="1:7" x14ac:dyDescent="0.25">
      <c r="A5" s="204" t="s">
        <v>11</v>
      </c>
      <c r="B5" s="205"/>
      <c r="C5" s="205"/>
      <c r="D5" s="206"/>
      <c r="E5" s="207"/>
      <c r="F5" s="207"/>
      <c r="G5" s="208"/>
    </row>
    <row r="6" spans="1:7" x14ac:dyDescent="0.25">
      <c r="A6" s="200" t="s">
        <v>12</v>
      </c>
      <c r="B6" s="201"/>
      <c r="C6" s="201"/>
      <c r="D6" s="202"/>
      <c r="E6" s="202"/>
      <c r="F6" s="202"/>
      <c r="G6" s="203"/>
    </row>
    <row r="7" spans="1:7" ht="15.75" thickBot="1" x14ac:dyDescent="0.3">
      <c r="A7" s="190" t="s">
        <v>0</v>
      </c>
      <c r="B7" s="191"/>
      <c r="C7" s="191"/>
      <c r="D7" s="70"/>
      <c r="E7" s="51" t="s">
        <v>1</v>
      </c>
      <c r="F7" s="192"/>
      <c r="G7" s="193"/>
    </row>
    <row r="8" spans="1:7" ht="15.75" thickBot="1" x14ac:dyDescent="0.3">
      <c r="A8" s="29"/>
      <c r="B8" s="30"/>
      <c r="C8" s="31"/>
      <c r="D8" s="31"/>
      <c r="E8" s="32"/>
      <c r="F8" s="194"/>
      <c r="G8" s="194"/>
    </row>
    <row r="9" spans="1:7" ht="16.5" thickBot="1" x14ac:dyDescent="0.3">
      <c r="A9" s="165" t="s">
        <v>39</v>
      </c>
      <c r="B9" s="188"/>
      <c r="C9" s="188"/>
      <c r="D9" s="188"/>
      <c r="E9" s="189"/>
      <c r="F9" s="69"/>
      <c r="G9" s="69"/>
    </row>
    <row r="10" spans="1:7" ht="21" customHeight="1" x14ac:dyDescent="0.25">
      <c r="A10" s="195" t="s">
        <v>22</v>
      </c>
      <c r="B10" s="196"/>
      <c r="C10" s="197"/>
      <c r="D10" s="198" t="s">
        <v>23</v>
      </c>
      <c r="E10" s="199"/>
    </row>
    <row r="11" spans="1:7" ht="23.25" customHeight="1" thickBot="1" x14ac:dyDescent="0.3">
      <c r="A11" s="182"/>
      <c r="B11" s="183"/>
      <c r="C11" s="184"/>
      <c r="D11" s="185"/>
      <c r="E11" s="186"/>
    </row>
    <row r="12" spans="1:7" ht="18" customHeight="1" thickBot="1" x14ac:dyDescent="0.3">
      <c r="A12" s="33"/>
      <c r="B12" s="34"/>
      <c r="C12" s="35"/>
      <c r="D12" s="35"/>
      <c r="E12" s="35"/>
      <c r="F12" s="35"/>
      <c r="G12" s="36"/>
    </row>
    <row r="13" spans="1:7" ht="20.25" customHeight="1" thickBot="1" x14ac:dyDescent="0.3">
      <c r="A13" s="187" t="s">
        <v>38</v>
      </c>
      <c r="B13" s="188"/>
      <c r="C13" s="188"/>
      <c r="D13" s="189"/>
      <c r="E13" s="67"/>
      <c r="F13" s="67"/>
      <c r="G13" s="67"/>
    </row>
    <row r="14" spans="1:7" ht="21" customHeight="1" thickBot="1" x14ac:dyDescent="0.3">
      <c r="A14" s="177" t="s">
        <v>43</v>
      </c>
      <c r="B14" s="178"/>
      <c r="C14" s="92"/>
      <c r="D14" s="93"/>
    </row>
    <row r="15" spans="1:7" ht="25.5" customHeight="1" thickBot="1" x14ac:dyDescent="0.3">
      <c r="A15" s="179">
        <f>Personalausgaben!K58</f>
        <v>0</v>
      </c>
      <c r="B15" s="180"/>
      <c r="C15" s="181"/>
      <c r="D15" s="139"/>
    </row>
    <row r="16" spans="1:7" ht="27.75" customHeight="1" thickBot="1" x14ac:dyDescent="0.3">
      <c r="A16" s="33"/>
      <c r="B16" s="34"/>
      <c r="C16" s="35"/>
      <c r="D16" s="35"/>
      <c r="E16" s="35"/>
      <c r="F16" s="35"/>
      <c r="G16" s="36"/>
    </row>
    <row r="17" spans="1:7" ht="23.25" customHeight="1" thickBot="1" x14ac:dyDescent="0.3">
      <c r="A17" s="187" t="s">
        <v>40</v>
      </c>
      <c r="B17" s="188"/>
      <c r="C17" s="188"/>
      <c r="D17" s="189"/>
      <c r="E17" s="67"/>
      <c r="F17" s="67"/>
      <c r="G17" s="67"/>
    </row>
    <row r="18" spans="1:7" ht="18.75" customHeight="1" thickBot="1" x14ac:dyDescent="0.3">
      <c r="A18" s="177" t="s">
        <v>48</v>
      </c>
      <c r="B18" s="178"/>
      <c r="C18" s="92"/>
      <c r="D18" s="93"/>
      <c r="E18" s="68"/>
      <c r="F18" s="68"/>
      <c r="G18" s="68"/>
    </row>
    <row r="19" spans="1:7" ht="25.5" customHeight="1" thickBot="1" x14ac:dyDescent="0.3">
      <c r="A19" s="173">
        <f>'Honorar- und Teilnehmendekosten'!K58</f>
        <v>0</v>
      </c>
      <c r="B19" s="174"/>
      <c r="C19" s="175"/>
      <c r="D19" s="176"/>
    </row>
    <row r="20" spans="1:7" ht="36" customHeight="1" thickBot="1" x14ac:dyDescent="0.3">
      <c r="A20" s="33"/>
      <c r="B20" s="34"/>
      <c r="C20" s="35"/>
      <c r="D20" s="35"/>
      <c r="E20" s="35"/>
      <c r="F20" s="35"/>
      <c r="G20" s="36"/>
    </row>
    <row r="21" spans="1:7" ht="24" customHeight="1" thickBot="1" x14ac:dyDescent="0.3">
      <c r="A21" s="165" t="s">
        <v>49</v>
      </c>
      <c r="B21" s="166"/>
      <c r="C21" s="166"/>
      <c r="D21" s="166"/>
      <c r="E21" s="166"/>
      <c r="F21" s="166"/>
      <c r="G21" s="167"/>
    </row>
    <row r="22" spans="1:7" ht="24" customHeight="1" x14ac:dyDescent="0.25">
      <c r="A22" s="168" t="s">
        <v>44</v>
      </c>
      <c r="B22" s="169"/>
      <c r="C22" s="170"/>
      <c r="D22" s="171" t="s">
        <v>46</v>
      </c>
      <c r="E22" s="170"/>
      <c r="F22" s="171" t="s">
        <v>45</v>
      </c>
      <c r="G22" s="172"/>
    </row>
    <row r="23" spans="1:7" ht="25.5" customHeight="1" thickBot="1" x14ac:dyDescent="0.3">
      <c r="A23" s="161">
        <f>D11</f>
        <v>0</v>
      </c>
      <c r="B23" s="162"/>
      <c r="C23" s="162"/>
      <c r="D23" s="162">
        <f>A15+A19</f>
        <v>0</v>
      </c>
      <c r="E23" s="162"/>
      <c r="F23" s="162">
        <f>A23-D23</f>
        <v>0</v>
      </c>
      <c r="G23" s="163"/>
    </row>
    <row r="24" spans="1:7" x14ac:dyDescent="0.25">
      <c r="A24" s="164"/>
      <c r="B24" s="164"/>
    </row>
    <row r="25" spans="1:7" x14ac:dyDescent="0.25">
      <c r="A25" s="164"/>
      <c r="B25" s="164"/>
    </row>
    <row r="26" spans="1:7" ht="37.5" customHeight="1" x14ac:dyDescent="0.25">
      <c r="A26" s="37"/>
      <c r="B26" s="38"/>
      <c r="C26" s="39"/>
      <c r="D26" s="40"/>
      <c r="E26" s="40"/>
      <c r="F26" s="41"/>
      <c r="G26" s="42"/>
    </row>
    <row r="27" spans="1:7" ht="28.5" customHeight="1" x14ac:dyDescent="0.25">
      <c r="A27" s="157" t="s">
        <v>13</v>
      </c>
      <c r="B27" s="157"/>
      <c r="C27" s="157"/>
      <c r="D27" s="157"/>
      <c r="E27" s="157"/>
      <c r="F27" s="157"/>
      <c r="G27" s="157"/>
    </row>
    <row r="28" spans="1:7" x14ac:dyDescent="0.25">
      <c r="A28" s="158" t="s">
        <v>14</v>
      </c>
      <c r="B28" s="158"/>
      <c r="C28" s="158"/>
      <c r="D28" s="158"/>
      <c r="E28" s="158"/>
      <c r="F28" s="158"/>
      <c r="G28" s="158"/>
    </row>
    <row r="29" spans="1:7" ht="20.25" customHeight="1" x14ac:dyDescent="0.25">
      <c r="A29" s="159" t="s">
        <v>15</v>
      </c>
      <c r="B29" s="159"/>
      <c r="C29" s="159"/>
      <c r="D29" s="159"/>
      <c r="E29" s="159"/>
      <c r="F29" s="159"/>
      <c r="G29" s="159"/>
    </row>
    <row r="30" spans="1:7" x14ac:dyDescent="0.25">
      <c r="A30" s="159" t="s">
        <v>16</v>
      </c>
      <c r="B30" s="159"/>
      <c r="C30" s="159"/>
      <c r="D30" s="159"/>
      <c r="E30" s="159"/>
      <c r="F30" s="159"/>
      <c r="G30" s="159"/>
    </row>
    <row r="31" spans="1:7" x14ac:dyDescent="0.25">
      <c r="A31" s="160" t="s">
        <v>17</v>
      </c>
      <c r="B31" s="160"/>
      <c r="C31" s="160"/>
      <c r="D31" s="160"/>
      <c r="E31" s="160"/>
      <c r="F31" s="160"/>
      <c r="G31" s="160"/>
    </row>
    <row r="32" spans="1:7" ht="18" x14ac:dyDescent="0.25">
      <c r="A32" s="43"/>
      <c r="B32" s="44" t="s">
        <v>18</v>
      </c>
      <c r="C32" s="44"/>
      <c r="D32" s="44"/>
      <c r="E32" s="44"/>
      <c r="F32" s="44"/>
      <c r="G32" s="44"/>
    </row>
    <row r="33" spans="1:7" ht="18" x14ac:dyDescent="0.25">
      <c r="A33" s="43"/>
      <c r="B33" s="44" t="s">
        <v>19</v>
      </c>
      <c r="C33" s="44"/>
      <c r="D33" s="44"/>
      <c r="E33" s="44"/>
      <c r="F33" s="44"/>
      <c r="G33" s="44"/>
    </row>
    <row r="34" spans="1:7" x14ac:dyDescent="0.25">
      <c r="A34" s="45" t="s">
        <v>20</v>
      </c>
      <c r="B34" s="46" t="s">
        <v>21</v>
      </c>
      <c r="C34" s="45"/>
      <c r="D34" s="44"/>
      <c r="E34" s="44"/>
      <c r="F34" s="44"/>
      <c r="G34" s="44"/>
    </row>
    <row r="35" spans="1:7" ht="15.75" thickBot="1" x14ac:dyDescent="0.3">
      <c r="A35" s="44"/>
      <c r="B35" s="28"/>
      <c r="C35" s="28"/>
      <c r="D35" s="28"/>
      <c r="E35" s="28"/>
      <c r="F35" s="28"/>
      <c r="G35" s="28"/>
    </row>
    <row r="36" spans="1:7" ht="29.25" customHeight="1" thickBot="1" x14ac:dyDescent="0.3">
      <c r="A36" s="144" t="s">
        <v>53</v>
      </c>
      <c r="B36" s="145"/>
      <c r="C36" s="146"/>
      <c r="D36" s="150" t="s">
        <v>51</v>
      </c>
      <c r="E36" s="151"/>
      <c r="F36" s="154" t="s">
        <v>52</v>
      </c>
      <c r="G36" s="151"/>
    </row>
    <row r="37" spans="1:7" ht="42" customHeight="1" thickBot="1" x14ac:dyDescent="0.3">
      <c r="A37" s="147"/>
      <c r="B37" s="148"/>
      <c r="C37" s="149"/>
      <c r="D37" s="152"/>
      <c r="E37" s="153"/>
      <c r="F37" s="155"/>
      <c r="G37" s="156"/>
    </row>
    <row r="38" spans="1:7" ht="24" customHeight="1" x14ac:dyDescent="0.25">
      <c r="A38" s="47"/>
      <c r="B38" s="47"/>
      <c r="C38" s="47"/>
      <c r="D38" s="47"/>
      <c r="E38" s="47"/>
      <c r="F38" s="47"/>
      <c r="G38" s="47"/>
    </row>
    <row r="39" spans="1:7" ht="17.25" customHeight="1" x14ac:dyDescent="0.25"/>
    <row r="40" spans="1:7" ht="17.25" customHeight="1" x14ac:dyDescent="0.25"/>
  </sheetData>
  <sheetProtection algorithmName="SHA-512" hashValue="hdhtIwtsTfP9WeDQ8By7/u7FUb5TOrPNq+p6QP38Cg1cH2/66KjsUC93dh9uVLYKPx0LPIQT1/L7P+mtdqNWng==" saltValue="aqFmZNIPn3YzlJ6FFiqu7Q==" spinCount="100000" sheet="1" objects="1" scenarios="1"/>
  <mergeCells count="37">
    <mergeCell ref="A6:C6"/>
    <mergeCell ref="D6:G6"/>
    <mergeCell ref="A5:C5"/>
    <mergeCell ref="D5:G5"/>
    <mergeCell ref="A1:G3"/>
    <mergeCell ref="A7:C7"/>
    <mergeCell ref="F7:G7"/>
    <mergeCell ref="F8:G8"/>
    <mergeCell ref="A10:C10"/>
    <mergeCell ref="D10:E10"/>
    <mergeCell ref="A9:E9"/>
    <mergeCell ref="A19:D19"/>
    <mergeCell ref="A18:D18"/>
    <mergeCell ref="A15:D15"/>
    <mergeCell ref="A11:C11"/>
    <mergeCell ref="D11:E11"/>
    <mergeCell ref="A14:D14"/>
    <mergeCell ref="A13:D13"/>
    <mergeCell ref="A17:D17"/>
    <mergeCell ref="A23:C23"/>
    <mergeCell ref="D23:E23"/>
    <mergeCell ref="F23:G23"/>
    <mergeCell ref="A24:B25"/>
    <mergeCell ref="A21:G21"/>
    <mergeCell ref="A22:C22"/>
    <mergeCell ref="D22:E22"/>
    <mergeCell ref="F22:G22"/>
    <mergeCell ref="A27:G27"/>
    <mergeCell ref="A28:G28"/>
    <mergeCell ref="A29:G29"/>
    <mergeCell ref="A30:G30"/>
    <mergeCell ref="A31:G31"/>
    <mergeCell ref="A36:C37"/>
    <mergeCell ref="D36:E36"/>
    <mergeCell ref="D37:E37"/>
    <mergeCell ref="F36:G36"/>
    <mergeCell ref="F37:G37"/>
  </mergeCells>
  <pageMargins left="0.70866141732283472" right="0.70866141732283472" top="0.78740157480314965" bottom="0.78740157480314965" header="0.31496062992125984" footer="0.31496062992125984"/>
  <pageSetup paperSize="9" scale="7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5" r:id="rId4" name="Check Box 3">
              <controlPr locked="0" defaultSize="0" autoFill="0" autoLine="0" autoPict="0">
                <anchor moveWithCells="1">
                  <from>
                    <xdr:col>0</xdr:col>
                    <xdr:colOff>600075</xdr:colOff>
                    <xdr:row>31</xdr:row>
                    <xdr:rowOff>28575</xdr:rowOff>
                  </from>
                  <to>
                    <xdr:col>1</xdr:col>
                    <xdr:colOff>66675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5" name="Check Box 4">
              <controlPr locked="0" defaultSize="0" autoFill="0" autoLine="0" autoPict="0">
                <anchor moveWithCells="1">
                  <from>
                    <xdr:col>0</xdr:col>
                    <xdr:colOff>600075</xdr:colOff>
                    <xdr:row>32</xdr:row>
                    <xdr:rowOff>38100</xdr:rowOff>
                  </from>
                  <to>
                    <xdr:col>1</xdr:col>
                    <xdr:colOff>66675</xdr:colOff>
                    <xdr:row>33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0CE8BF-0637-4786-9D91-E42CA63E5ABF}">
  <dimension ref="B9:C11"/>
  <sheetViews>
    <sheetView workbookViewId="0">
      <selection activeCell="E19" sqref="E19"/>
    </sheetView>
  </sheetViews>
  <sheetFormatPr baseColWidth="10" defaultRowHeight="15" x14ac:dyDescent="0.25"/>
  <cols>
    <col min="3" max="3" width="23.140625" customWidth="1"/>
  </cols>
  <sheetData>
    <row r="9" spans="2:3" ht="30" x14ac:dyDescent="0.25">
      <c r="B9" s="52" t="s">
        <v>26</v>
      </c>
      <c r="C9" s="53">
        <v>62215</v>
      </c>
    </row>
    <row r="10" spans="2:3" ht="30" x14ac:dyDescent="0.25">
      <c r="B10" s="52" t="s">
        <v>27</v>
      </c>
      <c r="C10" s="53">
        <v>86747</v>
      </c>
    </row>
    <row r="11" spans="2:3" ht="30" x14ac:dyDescent="0.25">
      <c r="B11" s="52" t="s">
        <v>28</v>
      </c>
      <c r="C11" s="53">
        <v>100557</v>
      </c>
    </row>
  </sheetData>
  <dataValidations count="3">
    <dataValidation type="list" allowBlank="1" showDropDown="1" showInputMessage="1" showErrorMessage="1" sqref="B9:C9" xr:uid="{FF45AE9F-BF18-4A7A-8B83-F43F2FB80DE8}">
      <formula1>$C$9</formula1>
    </dataValidation>
    <dataValidation type="list" allowBlank="1" showDropDown="1" showInputMessage="1" showErrorMessage="1" sqref="B10:C10" xr:uid="{55C8ACCA-444F-4B92-A99C-53AB06545E96}">
      <formula1>$C$10</formula1>
    </dataValidation>
    <dataValidation type="list" allowBlank="1" showDropDown="1" showInputMessage="1" showErrorMessage="1" sqref="B11:C11" xr:uid="{76FFE69C-994A-4EE8-8DCD-34940D68DC1E}">
      <formula1>$C$11</formula1>
    </dataValidation>
  </dataValidation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5</vt:i4>
      </vt:variant>
    </vt:vector>
  </HeadingPairs>
  <TitlesOfParts>
    <vt:vector size="9" baseType="lpstr">
      <vt:lpstr>Honorar- und Teilnehmendekosten</vt:lpstr>
      <vt:lpstr>Personalausgaben</vt:lpstr>
      <vt:lpstr>Verwendungsnachweis</vt:lpstr>
      <vt:lpstr>Back</vt:lpstr>
      <vt:lpstr>'Honorar- und Teilnehmendekosten'!Druckbereich</vt:lpstr>
      <vt:lpstr>Verwendungsnachweis!Druckbereich</vt:lpstr>
      <vt:lpstr>Gehobenen_Dienst</vt:lpstr>
      <vt:lpstr>Höheren_Dienst</vt:lpstr>
      <vt:lpstr>Mittleren_Dienst</vt:lpstr>
    </vt:vector>
  </TitlesOfParts>
  <Company>Stadt Köln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kahlm</dc:creator>
  <cp:lastModifiedBy>Dumke</cp:lastModifiedBy>
  <cp:lastPrinted>2025-11-24T15:02:01Z</cp:lastPrinted>
  <dcterms:created xsi:type="dcterms:W3CDTF">2015-09-24T15:54:13Z</dcterms:created>
  <dcterms:modified xsi:type="dcterms:W3CDTF">2025-11-24T15:16:19Z</dcterms:modified>
</cp:coreProperties>
</file>